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24 Dvůr Králové - Vítězná\A Výkaz výměr\Výkaz výměr_Město\neoceněný\"/>
    </mc:Choice>
  </mc:AlternateContent>
  <bookViews>
    <workbookView xWindow="0" yWindow="0" windowWidth="0" windowHeight="0" activeTab="10"/>
  </bookViews>
  <sheets>
    <sheet name="MěstoSO 001.V" sheetId="2" r:id="rId1"/>
    <sheet name="MěstoSO 102.11.VSO 102-11.V" sheetId="3" r:id="rId2"/>
    <sheet name="MěstoSO 102.VSO 102-0.V" sheetId="4" r:id="rId3"/>
    <sheet name="MěstoSO 102.VSO 102-1.VSO 102-1" sheetId="5" r:id="rId4"/>
    <sheet name="MěstoSO 102.VSO 102-8.H" sheetId="6" r:id="rId5"/>
    <sheet name="MěstoSO 105.11.VSO 105-11.V" sheetId="7" r:id="rId6"/>
    <sheet name="MěstoSO 105.VSO 105-0.V" sheetId="8" r:id="rId7"/>
    <sheet name="MěstoSO 105.VSO 105-1.VSO 105-1" sheetId="9" r:id="rId8"/>
    <sheet name="MěstoSO 302" sheetId="10" r:id="rId9"/>
    <sheet name="MěstoSO 303" sheetId="11" r:id="rId10"/>
    <sheet name="MěstoSO 401.V" sheetId="12" r:id="rId11"/>
  </sheets>
  <calcPr/>
</workbook>
</file>

<file path=xl/calcChain.xml><?xml version="1.0" encoding="utf-8"?>
<calcChain xmlns="http://schemas.openxmlformats.org/spreadsheetml/2006/main">
  <c i="12" l="1" r="I3"/>
  <c r="I283"/>
  <c r="O288"/>
  <c r="I288"/>
  <c r="O284"/>
  <c r="I284"/>
  <c r="I274"/>
  <c r="O279"/>
  <c r="I279"/>
  <c r="O275"/>
  <c r="I275"/>
  <c r="I105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60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1" r="I3"/>
  <c r="I175"/>
  <c r="O184"/>
  <c r="I184"/>
  <c r="O180"/>
  <c r="I180"/>
  <c r="O176"/>
  <c r="I176"/>
  <c r="I102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I97"/>
  <c r="O98"/>
  <c r="I98"/>
  <c r="I80"/>
  <c r="O93"/>
  <c r="I93"/>
  <c r="O89"/>
  <c r="I89"/>
  <c r="O85"/>
  <c r="I85"/>
  <c r="O81"/>
  <c r="I81"/>
  <c r="I75"/>
  <c r="O76"/>
  <c r="I76"/>
  <c r="I26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0" r="I3"/>
  <c r="I158"/>
  <c r="O171"/>
  <c r="I171"/>
  <c r="O167"/>
  <c r="I167"/>
  <c r="O163"/>
  <c r="I163"/>
  <c r="O159"/>
  <c r="I159"/>
  <c r="I117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I92"/>
  <c r="O113"/>
  <c r="I113"/>
  <c r="O109"/>
  <c r="I109"/>
  <c r="O105"/>
  <c r="I105"/>
  <c r="O101"/>
  <c r="I101"/>
  <c r="O97"/>
  <c r="I97"/>
  <c r="O93"/>
  <c r="I93"/>
  <c r="I87"/>
  <c r="O88"/>
  <c r="I88"/>
  <c r="I26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9" r="I3"/>
  <c r="I47"/>
  <c r="O60"/>
  <c r="I60"/>
  <c r="O56"/>
  <c r="I56"/>
  <c r="O52"/>
  <c r="I52"/>
  <c r="O48"/>
  <c r="I48"/>
  <c r="I42"/>
  <c r="O43"/>
  <c r="I43"/>
  <c r="I29"/>
  <c r="O38"/>
  <c r="I38"/>
  <c r="O34"/>
  <c r="I34"/>
  <c r="O30"/>
  <c r="I30"/>
  <c r="I16"/>
  <c r="O25"/>
  <c r="I25"/>
  <c r="O21"/>
  <c r="I21"/>
  <c r="O17"/>
  <c r="I17"/>
  <c r="I11"/>
  <c r="O12"/>
  <c r="I12"/>
  <c i="8" r="I3"/>
  <c r="I15"/>
  <c r="O20"/>
  <c r="I20"/>
  <c r="O16"/>
  <c r="I16"/>
  <c r="I10"/>
  <c r="O11"/>
  <c r="I11"/>
  <c i="7" r="I3"/>
  <c r="I24"/>
  <c r="O25"/>
  <c r="I25"/>
  <c r="I15"/>
  <c r="O20"/>
  <c r="I20"/>
  <c r="O16"/>
  <c r="I16"/>
  <c r="I10"/>
  <c r="O11"/>
  <c r="I11"/>
  <c i="6" r="I3"/>
  <c r="I10"/>
  <c r="O23"/>
  <c r="I23"/>
  <c r="O19"/>
  <c r="I19"/>
  <c r="O15"/>
  <c r="I15"/>
  <c r="O11"/>
  <c r="I11"/>
  <c i="5" r="I3"/>
  <c r="I63"/>
  <c r="O68"/>
  <c r="I68"/>
  <c r="O64"/>
  <c r="I64"/>
  <c r="I34"/>
  <c r="O59"/>
  <c r="I59"/>
  <c r="O55"/>
  <c r="I55"/>
  <c r="O51"/>
  <c r="I51"/>
  <c r="O47"/>
  <c r="I47"/>
  <c r="O43"/>
  <c r="I43"/>
  <c r="O39"/>
  <c r="I39"/>
  <c r="O35"/>
  <c r="I35"/>
  <c r="I29"/>
  <c r="O30"/>
  <c r="I30"/>
  <c r="I16"/>
  <c r="O25"/>
  <c r="I25"/>
  <c r="O21"/>
  <c r="I21"/>
  <c r="O17"/>
  <c r="I17"/>
  <c r="I11"/>
  <c r="O12"/>
  <c r="I12"/>
  <c i="4" r="I3"/>
  <c r="I19"/>
  <c r="O32"/>
  <c r="I32"/>
  <c r="O28"/>
  <c r="I28"/>
  <c r="O24"/>
  <c r="I24"/>
  <c r="O20"/>
  <c r="I20"/>
  <c r="I10"/>
  <c r="O15"/>
  <c r="I15"/>
  <c r="O11"/>
  <c r="I11"/>
  <c i="3" r="I3"/>
  <c r="I24"/>
  <c r="O25"/>
  <c r="I25"/>
  <c r="I15"/>
  <c r="O20"/>
  <c r="I20"/>
  <c r="O16"/>
  <c r="I16"/>
  <c r="I10"/>
  <c r="O11"/>
  <c r="I11"/>
  <c i="2" r="I3"/>
  <c r="I55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<sst xmlns="http://schemas.openxmlformats.org/spreadsheetml/2006/main">
  <si>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</si>
  <si>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</si>
  <si>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</si>
  <si>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</si>
  <si>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</si>
  <si>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36528</t>
  </si>
  <si>
    <t xml:space="preserve">III/29928 DKnL - Vítězná  I. etapa_Město_neoceněný</t>
  </si>
  <si>
    <t>SO 001.V</t>
  </si>
  <si>
    <t>O</t>
  </si>
  <si>
    <t>Objekt:</t>
  </si>
  <si>
    <t>Město</t>
  </si>
  <si>
    <t>Město Dvůr Králové nad Labem</t>
  </si>
  <si>
    <t>O1</t>
  </si>
  <si>
    <t>Rozpočet:</t>
  </si>
  <si>
    <t>Všeobecné a předběžné položky (vedlejší)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</si>
  <si>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</si>
  <si>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</si>
  <si>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</si>
  <si>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</si>
  <si>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</si>
  <si>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</si>
  <si>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</si>
  <si>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</si>
  <si>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</si>
  <si>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</si>
  <si>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</si>
  <si>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</si>
  <si>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</si>
  <si>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</si>
  <si>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</si>
  <si>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</si>
  <si>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</si>
  <si>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</si>
  <si>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</si>
  <si>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</si>
  <si>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vodovodního potrubí během realizace stavby
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</si>
  <si>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VV</t>
  </si>
  <si>
    <t>1 = 1,000 [A]</t>
  </si>
  <si>
    <t>TS</t>
  </si>
  <si>
    <t>zahrnuje veškeré náklady spojené s objednatelem požadovanými zařízeními</t>
  </si>
  <si>
    <t>02911</t>
  </si>
  <si>
    <t>A</t>
  </si>
  <si>
    <t>OSTATNÍ POŽADAVKY - ZEMĚMĚŘIČSKÁ MĚŘENÍ</t>
  </si>
  <si>
    <t>zaměření stavby před výstavou – obvod staveniště
Veškerá nutná zaměření nutná k realizaci díla (např. zaměření stavby před výstavbou, vytyčení stavby a obvodu staveniště apod.) a k uvedení stavby do užívání a řádnému předání dokončeného díla - zaměření skutečného provedení díla v délce 1257 m -3x tištěné paré + el. nosič),
PEVNÁ CENA</t>
  </si>
  <si>
    <t>zahrnuje veškeré náklady spojené s objednatelem požadovanými pracemi, 
- pro stanovení orientační investorské ceny určete jednotkovou cenu jako 1% odhadované ceny stavby</t>
  </si>
  <si>
    <t>B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</si>
  <si>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</si>
  <si>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</si>
  <si>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Položka zahrnuje:
- veškeré náklady spojené s objednatelem požadovanými pracemi
Položka nezahrnuje:
- x</t>
  </si>
  <si>
    <t>E</t>
  </si>
  <si>
    <t xml:space="preserve">geometrický oddělovací plán pro majetkové vypořádání vlastnických vztahů (12 x tiskem)
Geometrický oddělovací plán pro majetkové vypořádání vlastnických vztahů. Včetně odsouhlasení TDS a projednání a potvrzený katastrálním úřadem. Délka stavby 1257 m. (12 x - stanovit podle počtu pozemků a účastníků)x tiskem)  
PEVNÁ CENA</t>
  </si>
  <si>
    <t>zahrnuje veškeré náklady spojené s objednatelem požadovanými pracemi</t>
  </si>
  <si>
    <t>02940</t>
  </si>
  <si>
    <t>OSTATNÍ POŽADAVKY - VYPRACOVÁNÍ RDS</t>
  </si>
  <si>
    <t>dle požadavku investora</t>
  </si>
  <si>
    <t>C</t>
  </si>
  <si>
    <t>OSTATNÍ POŽADAVKY - VYPRACOVÁNÍ DOKUMENTACE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</si>
  <si>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
PEVNÁ CENA</t>
  </si>
  <si>
    <t>02945</t>
  </si>
  <si>
    <t>OSTAT POŽADAVKY - FOTODOKUMENTACE</t>
  </si>
  <si>
    <t>průběžná fotodokumentace stavby, na konci stavby 2x na CD
Fotodokumentace stavby
- 1x měsíčně zpráva o průběhu výstavby doplněná o sadu barevných fotografií v tištěné i elektronické formě
- 3x závěřečná fotodokumentace s popisem v tištěné i elektronické formě
Délka stavby 1257 m.
PEVNÁ CENA</t>
  </si>
  <si>
    <t xml:space="preserve">položka zahrnuje:                                                                                                                   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</si>
  <si>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029511</t>
  </si>
  <si>
    <t>OSTATNÍ POŽADAVKY - POSUDKY A KONTROLY</t>
  </si>
  <si>
    <t>Zjištění a zdokumentování stávajícího stavu zástavby a objektů, které mohou být dotčeny stavbou před započetím stavebních prací vč. pasportizace a fotodokumentace i projednání s dotčenými vlastníky nemovistostí
videopasportizace
Pasportizace zástavby a objektů, které mohou být dotčeny stavbou před zahájením stavebních prací. Délka stavby 1257 m.
3x tiskem + el. nosič 
PEVNÁ CENA</t>
  </si>
  <si>
    <t>02960</t>
  </si>
  <si>
    <t>OSTATNÍ POŽADAVKY - ODBORNÝ DOZOR</t>
  </si>
  <si>
    <t>zajištění geologa, geotechnika, veškerý odborný dozor v průběhu výstavby
včetně dopravy na staveniště</t>
  </si>
  <si>
    <t>zahrnuje veškeré náklady spojené s objednatelem požadovaným dozorem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</si>
  <si>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</si>
  <si>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</si>
  <si>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</si>
  <si>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zahrnuje objednatelem povolené náklady na požadovaná zařízení zhotovitele</t>
  </si>
  <si>
    <t>7</t>
  </si>
  <si>
    <t>Přidružená stavební výroba</t>
  </si>
  <si>
    <t>76291</t>
  </si>
  <si>
    <t>DŘEVĚNÉ OPLOCENÍ Z ŘEZIVA</t>
  </si>
  <si>
    <t>M2</t>
  </si>
  <si>
    <t>(85+2*5)*1,0 = 95,000 [A]</t>
  </si>
  <si>
    <t>- položky tesařských konstrukcí zahrnují kompletní konstrukci, včetně úprav řeziva (i
impregnaci, povrchové úpravy a pod.), spojovací a ochranné prostředky, upevňovací prvky, lemování, lištování, spárování, není-li zahrnut v jiných položkách, i nátěr konstrukcí, včetně úpravy povrchu před nátěrem.</t>
  </si>
  <si>
    <t>9</t>
  </si>
  <si>
    <t>Ostatní konstrukce a práce</t>
  </si>
  <si>
    <t>966841</t>
  </si>
  <si>
    <t>ODSTRANĚNÍ OPLOCENÍ DŘEVĚNÉHO</t>
  </si>
  <si>
    <t>M</t>
  </si>
  <si>
    <t>95 = 95,000 [A]</t>
  </si>
  <si>
    <t>položka zahrnuje:
- kompletní bourací práce včetně odstranění základových konstrukcí a nezbytného rozsahu
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</si>
  <si>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102-11.V</t>
  </si>
  <si>
    <t>SO 102.11.V</t>
  </si>
  <si>
    <t>Výměna aktivní zóny Komunikace pro pěší - Město</t>
  </si>
  <si>
    <t>O2</t>
  </si>
  <si>
    <t>Výměna aktivní zóny (hlavní)</t>
  </si>
  <si>
    <t>015111</t>
  </si>
  <si>
    <t xml:space="preserve">POPLATKY ZA LIKVIDACI ODPADŮ NEKONTAMINOVANÝCH - 17 05 04  VYTĚŽENÉ ZEMINY A HORNINY -  I. TŘÍDA TĚŽITELNOSTI</t>
  </si>
  <si>
    <t>T</t>
  </si>
  <si>
    <t>414,81*1,8 = 746,658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</si>
  <si>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</si>
  <si>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</si>
  <si>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</si>
  <si>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123738</t>
  </si>
  <si>
    <t>ODKOP PRO SPOD STAVBU SILNIC A ŽELEZNIC TŘ. I, ODVOZ NA SKLÁDKU DODAVATELE</t>
  </si>
  <si>
    <t>M3</t>
  </si>
  <si>
    <t>"viz. prův. a tech. zprávy, situace a vzorové řezy"_x000d_
 "sjezdy INTRAVILÁN"_x000d_
 10+4+13+2+6+13+11+27+15+7+20+12+23+6+30+19+12+42+17+23+22+28+14+2+24+13 = 415,000 [A]_x000d_
 "chodníky"_x000d_
 689+6+6+97 = 798,000 [B]_x000d_
 "chodník u mostu"_x000d_
 44 = 44,000 [F]_x000d_
 "Celkem: "A+B+F = 1257,000 [C]_x000d_
 C*1,1*0,3 = 414,810 [G]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</si>
  <si>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</si>
  <si>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1718005</t>
  </si>
  <si>
    <t>ULOŽENÍ SYPANINY DO NÁSYPŮ Z NAKUPOVANÝCH MATERIÁLŮ V AKTIVNÍ ZÓNĚ</t>
  </si>
  <si>
    <t xml:space="preserve">"viz. prův. a tech. zprávy, situace a vzorové řezy"_x000d_
 "VÝMĚNA AKTIVNÍ ZÓNY - zemina vhodná min. ze štěrku dobře zrněného GW    500 mm	      ČSN 736133:2010"_x000d_
 "sjezdy a chodníky"_x000d_
 414,81 = 414,810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</si>
  <si>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</si>
  <si>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</si>
  <si>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</si>
  <si>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28997</t>
  </si>
  <si>
    <t>OPLÁŠTĚNÍ (ZPEVNĚNÍ) Z GEOTEXTILIE A GEOMŘÍŽOVIN</t>
  </si>
  <si>
    <t>netkaná geotextílie 300 g/m2, pevnost v tahu: podélná 10 kN/m, příčná 10 kN/m,</t>
  </si>
  <si>
    <t>"viz. prův. a tech. zprávy, situace a vzorové řezy"_x000d_
 "sjezdy a chodníky"_x000d_
 1257 = 1257,000 [A]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</si>
  <si>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</si>
  <si>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SO 102-0.V</t>
  </si>
  <si>
    <t>SO 102.V</t>
  </si>
  <si>
    <t>Komunikace pro pěší - Město</t>
  </si>
  <si>
    <t>Demolice</t>
  </si>
  <si>
    <t>"Odkopávky: "(842*0,1)*1,8 = 151,560 [A]_x000d_
 "Rýhy,vsakovací příkop:" (0)*1,8 = 0,000 [B]_x000d_
 "Celkem: "A+B = 151,560 [C]</t>
  </si>
  <si>
    <t>015330</t>
  </si>
  <si>
    <t xml:space="preserve">POPLATKY ZA LIKVIDACI ODPADŮ NEKONTAMINOVANÝCH - 17 05 04  KAMENNÁ SUŤ</t>
  </si>
  <si>
    <t>kamenná suť
z pol. 113328</t>
  </si>
  <si>
    <t>"demolovaná vozovka" 62,25*2 = 124,500 [A]</t>
  </si>
  <si>
    <t>11130</t>
  </si>
  <si>
    <t>SEJMUTÍ DRNU</t>
  </si>
  <si>
    <t>"viz. prův. a tech. zprávy, situace a vzorové řezy"_x000d_
 "chodníky"_x000d_
 798+44 = 842,000 [A]</t>
  </si>
  <si>
    <t xml:space="preserve">včetně vodorovné dopravy  a uložení na skládku</t>
  </si>
  <si>
    <t>113328</t>
  </si>
  <si>
    <t>ODSTRAN PODKL ZPEVNĚNÝCH PLOCH Z KAMENIVA NESTMEL, ODVOZ NA SKLÁDKU DODAVATELE</t>
  </si>
  <si>
    <t>"viz. prův. a tech. zprávy, situace a vzorové řezy"_x000d_
 "ODVOZ NA SKLÁDKU DODAVATELE"_x000d_
 "100% celkového objemu s odvozem na skládku"_x000d_
 "sjezdy"_x000d_
 415 = 415,000 [A]_x000d_
 0,15*A = 62,250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</si>
  <si>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</si>
  <si>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12110</t>
  </si>
  <si>
    <t>SEJMUTÍ ORNICE NEBO LESNÍ PŮDY</t>
  </si>
  <si>
    <t>"viz. prův. a tech. zprávy, situace a vzorové řezy"_x000d_
 "chodníky"_x000d_
 798+44 = 842,000 [A]_x000d_
 0,1*A = 84,200 [B]</t>
  </si>
  <si>
    <t>položka zahrnuje sejmutí ornice bez ohledu na tloušťku vrstvy a její vodorovnou dopravu nezahrnuje uložení na trvalou skládku</t>
  </si>
  <si>
    <t>17120</t>
  </si>
  <si>
    <t>ULOŽENÍ SYPANINY DO NÁSYPŮ A NA SKLÁDKY BEZ ZHUT</t>
  </si>
  <si>
    <t>"viz. prův. a tech. zprávy, situace a vzorové řezy"_x000d_
 "Vyfrézovaná živice: "0 = 0,000 [A]_x000d_
 "Podkladní vrstvy - živice: "0 = 0,000 [B]_x000d_
 "Podkladní vrstvy - nestmelené: "62,25 = 62,250 [C]_x000d_
 "Podkladní vrstvy - cem.poj. : "0 = 0,000 [D]_x000d_
 A+B+C+D = 62,250 [E]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</si>
  <si>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</si>
  <si>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SO 102-1.V</t>
  </si>
  <si>
    <t>Komunikace pro pěší</t>
  </si>
  <si>
    <t>O3</t>
  </si>
  <si>
    <t>Základní konstrukce</t>
  </si>
  <si>
    <t>výkopová zemina
z pol. 123738</t>
  </si>
  <si>
    <t>"Odkopávky: "184,28*1,8 = 331,704 [A]_x000d_
 "Rýhy,vsakovací příkop:" (0)*1,8 = 0,000 [B]_x000d_
 "Celkem: "A+B = 331,704 [C]</t>
  </si>
  <si>
    <t>"viz. prův. a tech. zprávy, situace a vzorové řezy"_x000d_
 "Výkopy pro komunikace: "_x000d_
 "sjezdy "_x000d_
 415 = 415,000 [A]_x000d_
 (0,43-0,12-0,15)*A = 66,400 [B]_x000d_
 "chodníky"_x000d_
 798+44 = 842,000 [C]_x000d_
 (0,24-0,1)*C = 117,880 [D]_x000d_
 "Celkem: "B+D = 184,280 [E]</t>
  </si>
  <si>
    <t>"viz. prův. a tech. zprávy, situace a vzorové řezy"_x000d_
 "Odkopávky: "184,28 = 184,280 [B]</t>
  </si>
  <si>
    <t>18110</t>
  </si>
  <si>
    <t>ÚPRAVA PLÁNĚ SE ZHUTNĚNÍM V HORNINĚ TŘ. I</t>
  </si>
  <si>
    <t>položka zahrnuje úpravu pláně včetně vyrovnání výškových rozdílů. Míru zhutnění určuje projekt.</t>
  </si>
  <si>
    <t>28999</t>
  </si>
  <si>
    <t>OPLÁŠTĚNÍ (ZPEVNĚNÍ) Z FÓLIE</t>
  </si>
  <si>
    <t>nopová folie</t>
  </si>
  <si>
    <t>"nopová folie podél stávajícího oplocení"_x000d_
 1,02*(345+53)*0,50 = 202,980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</si>
  <si>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</si>
  <si>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</si>
  <si>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</si>
  <si>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562131</t>
  </si>
  <si>
    <t>VOZOVKOVÉ VRSTVY Z MATERIÁLŮ STABIL CEMENTEM TŘ I TL DO 150MM</t>
  </si>
  <si>
    <t>VRSTVA ZE SMĚSI STMELENÉ CEMENTEM SC C8/10 
ČSN EN 14227-1 
tl. 120 mm</t>
  </si>
  <si>
    <t>"sjezdy INTRAVILÁN"_x000d_
 10+4+13+2+6+13+11+27+15+7+20+12+23+6+30+19+12+42+17+23+22+28+14+2+24+13 = 415,000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</si>
  <si>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</si>
  <si>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56333</t>
  </si>
  <si>
    <t>CH</t>
  </si>
  <si>
    <t>VOZOVKOVÉ VRSTVY ZE ŠTĚRKODRTI TL. DO 150MM</t>
  </si>
  <si>
    <t>"viz. prův. a tech. zprávy, situace a vzorové řezy"_x000d_
 "sjezdy INTRAVILÁN"_x000d_
 10+4+13+2+6+13+11+27+15+7+20+12+23+6+30+19+12+42+17+23+22+28+14+2+24+13 = 415,000 [A]_x000d_
 "chodníky"_x000d_
 689+6+6+97 = 798,000 [B]_x000d_
 "chodník u mostu"_x000d_
 44 = 44,000 [F]_x000d_
 "Celkem: "A+B+F = 1257,000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</si>
  <si>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</si>
  <si>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58222</t>
  </si>
  <si>
    <t>DLÁŽDĚNÉ KRYTY Z DROBNÝCH KOSTEK DO LOŽE Z MC</t>
  </si>
  <si>
    <t>"sjezdy z kostek ze stávajících sjezdů a kostek nakoupených"_x000d_
 "sjezdy INTRAVILÁN"_x000d_
 10+4+13+2+6+13+11+27+15+7+20+12+23+6+30+19+12+42+17+23+22+28+14+2+24+13 = 415,000 [A]_x000d_
 "podíl"_x000d_
 0,60 = 0,600 [B]_x000d_
 A*B = 249,000 [C]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</si>
  <si>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</si>
  <si>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58241</t>
  </si>
  <si>
    <t>DLÁŽDĚNÉ KRYTY Z KAMEN DESEK DO LOŽE Z KAMENIVA</t>
  </si>
  <si>
    <t>"viz. prův. a tech. zprávy, situace a vzorové řezy"_x000d_
 "lemování varovného pásu hladkou kamennou deskou v šířce 0,3 m"_x000d_
 (3,5+4,5+6,5+4,5+3,5+3,5+4,5+8+3,5+3,5+6,5+2+2+5,5+6,5)*0,3 = 20,400 [B]</t>
  </si>
  <si>
    <t>582611</t>
  </si>
  <si>
    <t>KRYTY Z BET DLAŽ SE ZÁMKEM ŠEDÝCH TL 60MM DO LOŽE Z KAM</t>
  </si>
  <si>
    <t>"viz. prův. a tech. zprávy, situace a vzorové řezy"_x000d_
 689+6+6+97 = 798,000 [A]_x000d_
 "chodník u mostu"_x000d_
 44 = 44,000 [B]_x000d_
 "Celkem: "A+B = 842,000 [C]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</si>
  <si>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</si>
  <si>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</si>
  <si>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</si>
  <si>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"viz. prův. a tech. zprávy, situace a vzorové řezy"_x000d_
 "červený varovný pás"_x000d_
 (0)*0,8 = 0,000 [A]_x000d_
 (3,5+4,5+6,5+4,5+3,5+3,5+4,5+8+3,5+3,5+6,5+2+2+5,5+6,5)*0,4 = 27,200 [B]_x000d_
 "Celkem: "A+B = 27,200 [C]</t>
  </si>
  <si>
    <t>587202</t>
  </si>
  <si>
    <t>SJ</t>
  </si>
  <si>
    <t>PŘEDLÁŽDĚNÍ KRYTU Z DROBNÝCH KOSTEK</t>
  </si>
  <si>
    <t>sjezdy</t>
  </si>
  <si>
    <t>"předláždění sjezdu z kostekze stávající vozovkya ze stávajících sjezdů"_x000d_
 "sjezdy INTRAVILÁN"_x000d_
 10+4+13+2+6+13+11+27+15+7+20+12+23+6+30+19+12+42+17+23+22+28+14+2+24+13 = 415,000 [A]_x000d_
 "podíl"_x000d_
 0,40 = 0,400 [B]_x000d_
 A*B = 166,000 [C]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</si>
  <si>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</si>
  <si>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917212</t>
  </si>
  <si>
    <t>ZÁHONOVÉ OBRUBY Z BETONOVÝCH OBRUBNÍKŮ ŠÍŘ 80MM</t>
  </si>
  <si>
    <t>1,02*(345+53) = 405,960 [A]_x000d_
 "u mostu"_x000d_
 1,02*14 = 14,280 [B]_x000d_
 "Celkem: "A+B = 420,240 [C]</t>
  </si>
  <si>
    <t>Položka zahrnuje:
dodání a pokládku betonových obrubníků o rozměrech předepsaných zadávací dokumentací betonové lože i boční betonovou opěrku.</t>
  </si>
  <si>
    <t>91785</t>
  </si>
  <si>
    <t>VÝŠKOVÁ ÚPRAVA OBRUB Z DLAŽEB KOSTEK DROBNÝCH</t>
  </si>
  <si>
    <t>"z kostekze stávající vozovky"_x000d_
 "sjezdy"_x000d_
 13+9+16+4+10+13+16+13+20+19+13+16+18+19+14+17+20+19+22+16+20+15 = 342,000 [A]</t>
  </si>
  <si>
    <t>Položka výšková úprava obrub zahrnuje jejich vytrhání, očištění, manipulaci, nové betonové lože a osazení. Případné nutné doplnění novými obrubami se uvede v položkách 9172 až 9177.</t>
  </si>
  <si>
    <t>SO 102-8.H</t>
  </si>
  <si>
    <t>ohumusování</t>
  </si>
  <si>
    <t>12573</t>
  </si>
  <si>
    <t>VYKOPÁVKY ZE ZEMNÍKŮ A SKLÁDEK TŘ. I</t>
  </si>
  <si>
    <t>ornice</t>
  </si>
  <si>
    <t>"viz. prův. a tech. zprávy, situace a vzorové řezy"_x000d_
 "ornice"_x000d_
 350*(0,5+0,5)*0,10 = 35,000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</si>
  <si>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</si>
  <si>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17180</t>
  </si>
  <si>
    <t>ULOŽENÍ SYPANINY DO NÁSYPŮ Z NAKUP MATERIÁLŮ</t>
  </si>
  <si>
    <t>ornice
v případě nevhodné sejmuté ornice</t>
  </si>
  <si>
    <t>"viz. prův. a tech. zprávy, situace a vzorové řezy"_x000d_
 350*(0,5+0,5)*0,10 = 35,000 [A]</t>
  </si>
  <si>
    <t>18231</t>
  </si>
  <si>
    <t>ROZPROSTŘENÍ ORNICE V ROVINĚ V TL DO 0,10M</t>
  </si>
  <si>
    <t>"viz. prův. a tech. zprávy, situace a vzorové řezy"_x000d_
 350*(0,5+0,5) = 350,000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</si>
  <si>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</si>
  <si>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</si>
  <si>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</si>
  <si>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včetně ošetřování a zalévání po dobu stavby</t>
  </si>
  <si>
    <t>Zahrnuje dodání předepsané travní směsi, její výsev na ornici, zalévání, první pokosení, to vše bez ohledu na sklon terénu</t>
  </si>
  <si>
    <t>SO 105-11.V</t>
  </si>
  <si>
    <t>SO 105.11.V</t>
  </si>
  <si>
    <t>Výměna aktivní zóny Parkovací zálivy - Město</t>
  </si>
  <si>
    <t>34,1*1,8 = 61,380 [A]</t>
  </si>
  <si>
    <t>"viz. prův. a tech. zprávy, situace a vzorové řezy"_x000d_
 "parkovací pruh SO 105"_x000d_
 62 = 62,000 [H]_x000d_
 H*1,1*0,5 = 34,100 [I]</t>
  </si>
  <si>
    <t xml:space="preserve">"viz. prův. a tech. zprávy, situace a vzorové řezy"_x000d_
 "VÝMĚNA AKTIVNÍ ZÓNY - zemina vhodná min. ze štěrku dobře zrněného GW    500 mm	      ČSN 736133:2010"_x000d_
 "parkovací pruh SO 105"_x000d_
 34,1 = 34,100 [B]</t>
  </si>
  <si>
    <t>"viz. prův. a tech. zprávy, situace a vzorové řezy"_x000d_
 "parkovací pruh SO 105"_x000d_
 62 = 62,000 [B]</t>
  </si>
  <si>
    <t>SO 105-0.V</t>
  </si>
  <si>
    <t>SO 105.V</t>
  </si>
  <si>
    <t>Parkovací zálivy - Město</t>
  </si>
  <si>
    <t>"Odkopávky: "(62*0,1)*1,8 = 11,160 [A]_x000d_
 "Rýhy,vsakovací příkop:" (0)*1,8 = 0,000 [B]_x000d_
 "Celkem: "A+B = 11,160 [C]</t>
  </si>
  <si>
    <t>"viz. prův. a tech. zprávy, situace a vzorové řezy"_x000d_
 "parkovací pruh SO 105"_x000d_
 62 = 62,000 [C]_x000d_
 0,1*C = 6,200 [D]</t>
  </si>
  <si>
    <t>SO 105-1.V</t>
  </si>
  <si>
    <t>Parkovací zálivy</t>
  </si>
  <si>
    <t>"Odkopávky: "20,46*1,8 = 36,828 [A]_x000d_
 "Rýhy,vsakovací příkop:" (0)*1,8 = 0,000 [B]_x000d_
 "Celkem: "A+B = 36,828 [C]</t>
  </si>
  <si>
    <t>"viz. prův. a tech. zprávy, situace a vzorové řezy"_x000d_
 "Výkopy pro komunikace: "_x000d_
 "parkovací pruh SO 105"_x000d_
 62 = 62,000 [F]_x000d_
 (0,43-0,1)*F = 20,460 [G]</t>
  </si>
  <si>
    <t>"viz. prův. a tech. zprávy, situace a vzorové řezy"_x000d_
 "Odkopávky: "20,46 = 20,460 [B]</t>
  </si>
  <si>
    <t>"parkovací pruh SO 105"_x000d_
 62 = 62,000 [B]</t>
  </si>
  <si>
    <t>"viz. prův. a tech. zprávy, situace a vzorové řezy"_x000d_
 "parkovací pruh SO 105"_x000d_
 62 = 62,000 [D]</t>
  </si>
  <si>
    <t>"sjezdy z kostek nakoupených"_x000d_
 "parkovací pruh SO 105"_x000d_
 62 = 62,000 [B]</t>
  </si>
  <si>
    <t>702112</t>
  </si>
  <si>
    <t>KABELOVÝ ŽLAB ZEMNÍ VČETNĚ KRYTU SVĚTLÉ ŠÍŘKY PŘES 120 DO 250 MM</t>
  </si>
  <si>
    <t>"SO 105"_x000d_
 "u parkovacího pruhu"_x000d_
 "uložení stáv. sděl. kab. do chrániček - bet. žlaby"_x000d_
 30+2+2 = 34,000 [A]</t>
  </si>
  <si>
    <t>1. Položka obsahuje:
– kompletní montáž, rozměření, upevnění, řezání, spojování a pod.
– veškerý spojovací a montážní materiál vč. upevňovacího materiálu ( držáky apod.)
– pomocné mechanismy
2. Položka neobsahuje:
X
3. Způsob měření:
Měří se metr délkový.</t>
  </si>
  <si>
    <t>91722</t>
  </si>
  <si>
    <t>CHODNÍK OBRUBY Z BETON OBRUBNÍKŮ nájezdový</t>
  </si>
  <si>
    <t>obrubník nájezdový 150/150/1000</t>
  </si>
  <si>
    <t>"parkovací pruh SO 105"_x000d_
 1,02*3,5 = 3,570 [A]</t>
  </si>
  <si>
    <t>Popisy prací zahrnují veškerý materiál, výrobky a polotovary, včetně mimostaveništní a vnitrostaveništní dopravy (rovněž přesuny), včetně naložení a složení,případně s uložením.
Položka obruby a zpomalovací prahy zahrnuje i betonové lože i boční betonovou opěrku.</t>
  </si>
  <si>
    <t>3</t>
  </si>
  <si>
    <t>CHODNÍK OBRUBY Z BETON OBRUBNÍKŮ přechodový</t>
  </si>
  <si>
    <t>obrubník přechodový levý 250-150/150/1000
obrubník přechodový pravý 150-250/150/1000</t>
  </si>
  <si>
    <t>"parkovací pruh SO 105"_x000d_
 "levý "1 = 1,000 [A]_x000d_
 "pravý" 1 = 1,000 [B]_x000d_
 "Celkem: "A+B = 2,000 [C]</t>
  </si>
  <si>
    <t>917224</t>
  </si>
  <si>
    <t>SILNIČNÍ A CHODNÍKOVÉ OBRUBY Z BETONOVÝCH OBRUBNÍKŮ ŠÍŘ 150MM</t>
  </si>
  <si>
    <t>chodníkový (silniční) obrubník 150/250/1000</t>
  </si>
  <si>
    <t>"parkovací pruh SO 105"_x000d_
 1,02*(3+30+3) = 36,720 [A]_x000d_
 "odečet nájezdových obr. "_x000d_
 -3,5 = -3,500 [C]_x000d_
 "odečet přechodových obrubníkůpravých a levých"_x000d_
 -2 = -2,000 [D]_x000d_
 "Celkem: "A+C+D = 31,220 [E]</t>
  </si>
  <si>
    <t>Položka zahrnuje:
dodání a pokládku betonových obrubníků o rozměrech předepsaných zadávací dokumentací
betonové lože i boční betonovou opěrku.</t>
  </si>
  <si>
    <t>"z kostekze stávající vozovky"_x000d_
 "parkovací pruh SO 105"_x000d_
 30+3+34+3 = 70,000 [B]</t>
  </si>
  <si>
    <t>SO 302</t>
  </si>
  <si>
    <t>SPLAŠKOVÁ KANALIZACE</t>
  </si>
  <si>
    <t>015112</t>
  </si>
  <si>
    <t xml:space="preserve">POPLATKY ZA LIKVIDACI ODPADŮ NEKONTAMINOVANÝCH - 17 05 04  VYTĚŽENÉ ZEMINY A HORNINY -  II. TŘÍDA TĚŽITELNOSTI</t>
  </si>
  <si>
    <t>2,0t/m3</t>
  </si>
  <si>
    <t>"z položky 132838 a 132938"_x000d_
 1664,459*2 = 3328,918 [A]_x000d_
 "z položky 133838 a 133938"_x000d_
 152*2 = 304,000 [B]_x000d_
 "Celkem: "A+B = 3632,918 [C]</t>
  </si>
  <si>
    <t>015130</t>
  </si>
  <si>
    <t xml:space="preserve">POPLATKY ZA LIKVIDACI ODPADŮ NEKONTAMINOVANÝCH - 17 03 02  VYBOURANÝ ASFALTOVÝ BETON BEZ DEHTU</t>
  </si>
  <si>
    <t>"z položky 113138"_x000d_
 1,656*2,4 = 3,974 [A]</t>
  </si>
  <si>
    <t>015140</t>
  </si>
  <si>
    <t xml:space="preserve">POPLATKY ZA LIKVIDACI ODPADŮ NEKONTAMINOVANÝCH - 17 01 01  BETON Z DEMOLIC OBJEKTŮ, ZÁKLADŮ TV</t>
  </si>
  <si>
    <t>"z položky 96688"_x000d_
 13*6 = 78,000 [A]_x000d_
 "z položky 969234"_x000d_
 195,6*0,5 = 97,800 [B]_x000d_
 "z položky 969245"_x000d_
 383,06*0,5 = 191,530 [C]_x000d_
 "z položky 113348"_x000d_
 4,14 = 4,140 [D]_x000d_
 "Celkem: "A+B+C+D = 371,470 [E]</t>
  </si>
  <si>
    <t>1,9t/m3</t>
  </si>
  <si>
    <t>"z položky 113328"_x000d_
 11,82*1,9 = 22,458 [A]</t>
  </si>
  <si>
    <t>(2+2+3+2+3+1+1+6+3+6+3+3+3+3+3+2+6+2+4+6+6+6+2+2+2+1)*1,2 = 99,600 [A]_x000d_
 "D1.3.2.2 SITUACE"</t>
  </si>
  <si>
    <t>113138</t>
  </si>
  <si>
    <t>ODSTRANĚNÍ KRYTU ZPEVNĚNÝCH PLOCH S ASFALT POJIVEM, ODVOZ NA SKLÁDKU DLE URČENÍ ZHOTOVITELE</t>
  </si>
  <si>
    <t>"asfaltové plochy"_x000d_
 (4+4+4+4+4+3)*1,2*0,06 = 1,656 [A]_x000d_
 "D1.3.2.2 SITUACE"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</si>
  <si>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</si>
  <si>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113178</t>
  </si>
  <si>
    <t>ODSTRAN KRYTU ZPEVNĚNÝCH PLOCH Z DLAŽEB KOSTEK, ODVOZ NA NA ÚS KHK DVŮR KRÁLOVÉ</t>
  </si>
  <si>
    <t>ODVOZ přebytečného KRYTU NA ÚS KHK DVŮR KRÁLOVÉ
uložení bez poplatku</t>
  </si>
  <si>
    <t>(2+1+1+1)*1,2*0,25 = 1,500 [A]_x000d_
 "D1.3.2.2 SITUACE"</t>
  </si>
  <si>
    <t>ODSTRAN PODKL ZPEVNĚNÝCH PLOCH Z KAMENIVA NESTMEL, ODVOZ NA SKLÁDKU DLE URČENÍ ZHOTOVITELE</t>
  </si>
  <si>
    <t>"asfaltové plochy"_x000d_
 (4+4+4+4+4+3)*1,2*0,35 = 9,660 [A]_x000d_
 "štěrkové plochy"_x000d_
 (2+2+2+2+1)*1,2*0,2 = 2,160 [B]_x000d_
 "Celkem: "A+B = 11,820 [C]_x000d_
 "D1.3.2.2 SITUACE"</t>
  </si>
  <si>
    <t>113348</t>
  </si>
  <si>
    <t>ODSTRAN PODKL ZPEVNĚNÝCH PLOCH S CEM POJIVEM, ODVOZ NA SKLÁDKU DLE URČENÍ ZHOTOVITELE</t>
  </si>
  <si>
    <t>"asfaltové plochy"_x000d_
 (4+4+4+4+4+3)*1,2*0,15 = 4,140 [A]_x000d_
 "D1.3.2.2 SITUACE"</t>
  </si>
  <si>
    <t>113488</t>
  </si>
  <si>
    <t>ODSTRANĚNÍ KRYTU ZPEVNĚNÝCH PLOCH Z DLAŽDIC VČETNĚ PODKLADU, ODVOZ DO 20KM</t>
  </si>
  <si>
    <t>"plochy z betonové dlažby"_x000d_
 (3+3+3+3)*1,2*0,3 = 4,320 [A]_x000d_
 "D1.3.2.2 SITUACE"</t>
  </si>
  <si>
    <t>(2+2+3+2+3+1+1+6+3+6+3+3+3+3+3+2+6+2+4+6+6+6+2+2+2+1)*1,2*0,2 = 19,920 [A]_x000d_
 "D1.3.2.2 SITUACE"</t>
  </si>
  <si>
    <t>položka zahrnuje sejmutí ornice bez ohledu na tloušťku vrstvy a její vodorovnou dopravu
nezahrnuje uložení na trvalou skládku</t>
  </si>
  <si>
    <t>132838</t>
  </si>
  <si>
    <t>HLOUBENÍ RÝH ŠÍŘ DO 2M PAŽ I NEPAŽ TŘ. II, ODVOZ NA SKLÁDKU DLE URČENÍ ZHOTOVITELE</t>
  </si>
  <si>
    <t>90% výkopu ve třídě těžitelnosti II</t>
  </si>
  <si>
    <t>"hlavní řad"_x000d_
 349,25*1,3*2,5 = 1135,063 [A]_x000d_
 "přípojky DN300"_x000d_
 (4,68+6+6,69+5,69)*1,3*2 = 59,956 [B]_x000d_
 "přípojky DN200"_x000d_
 (6,49+6,35+6,49+6,49+7,07+6,29+6,36+6+6,09+6,12+6,15+6,07+8,6+5,95+8,45+6,16+6,45+5,97+6,78+6,46+8,13+2,13+3,84+13+13+13,1+2,83+2,59+2,55+1,75+1,89)*1,2*2 = 469,440 [C]_x000d_
 "Celkem: "A+B+C = 1664,459 [D]_x000d_
 0,90*D = 1498,013 [E]_x000d_
 "D1.3.2.2 SITUACE"_x000d_
 "D1.3.2.3 PODÉLNÝ PROFIL"_x000d_
 "D1.3.2.4 ULOŽENÍ POTRUBÍ"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</si>
  <si>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</si>
  <si>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132938</t>
  </si>
  <si>
    <t>HLOUBENÍ RÝH ŠÍŘ DO 2M PAŽ I NEPAŽ TŘ. III, ODVOZ NA SKLÁDKU DLE URČENÍ ZHOTOVITELE</t>
  </si>
  <si>
    <t>10% výkopu ve třídě těžitelnosti III</t>
  </si>
  <si>
    <t>"hlavní řad"_x000d_
 349,25*1,3*2,5 = 1135,063 [A]_x000d_
 "přípojky DN300"_x000d_
 (4,68+6+6,69+5,69)*1,3*2 = 59,956 [B]_x000d_
 "přípojky DN200"_x000d_
 (6,49+6,35+6,49+6,49+7,07+6,29+6,36+6+6,09+6,12+6,15+6,07+8,6+5,95+8,45+6,16+6,45+5,97+6,78+6,46+8,13+2,13+3,84+13+13+13,1+2,83+2,59+2,55+1,75+1,89)*1,2*2 = 469,440 [C]_x000d_
 "Celkem: "A+B+C = 1664,459 [D]_x000d_
 0,10*D = 166,446 [E]_x000d_
 "D1.3.2.2 SITUACE"_x000d_
 "D1.3.2.3 PODÉLNÝ PROFIL"_x000d_
 "D1.3.2.4 ULOŽENÍ POTRUBÍ"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</si>
  <si>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</si>
  <si>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133838</t>
  </si>
  <si>
    <t>HLOUBENÍ ŠACHET ZAPAŽ I NEPAŽ TŘ. II, ODVOZ NA SKLÁDKU DLE URČENÍ ZHOTOVITELE</t>
  </si>
  <si>
    <t>"hlavní řad"_x000d_
 8*2*2*2,5 = 80,000 [A]_x000d_
 4*2*2*2,5 = 40,000 [B]_x000d_
 "přípojky"_x000d_
 4*2*2*2 = 32,000 [C]_x000d_
 "Celkem: "A+B+C = 152,000 [D]_x000d_
 0,90*D = 136,800 [E]_x000d_
 "D1.3.2.2 SITUACE"_x000d_
 "D1.3.2.3 PODÉLNÝ PROFIL"</t>
  </si>
  <si>
    <t>133938</t>
  </si>
  <si>
    <t>HLOUBENÍ ŠACHET ZAPAŽ I NEPAŽ TŘ. III, ODVOZ NA SKLÁDKU DLE URČENÍ ZHOTOVITELE</t>
  </si>
  <si>
    <t>"hlavní řad"_x000d_
 8*2*2*2,5 = 80,000 [A]_x000d_
 4*2*2*2,5 = 40,000 [B]_x000d_
 "přípojky"_x000d_
 4*2*2*2 = 32,000 [C]_x000d_
 "Celkem: "A+B+C = 152,000 [D]_x000d_
 0,10*D = 15,200 [E]_x000d_
 "D1.3.2.2 SITUACE"_x000d_
 "D1.3.2.3 PODÉLNÝ PROFIL"</t>
  </si>
  <si>
    <t>17481</t>
  </si>
  <si>
    <t>ZÁSYP JAM A RÝH Z NAKUPOVANÝCH MATERIÁLŮ</t>
  </si>
  <si>
    <t>štěrkopísek 0-63</t>
  </si>
  <si>
    <t>"POTRUBÍ"_x000d_
 "hlavní řad"_x000d_
 349,25*1,3*1,8 = 817,245 [A]_x000d_
 "přípojky DN300"_x000d_
 (4,68+6+6,69+5,69)*1,3*1,3 = 38,971 [B]_x000d_
 "přípojky DN200"_x000d_
 (6,49+6,35+6,49+6,49+7,07+6,29+6,36+6+6,09+6,12+6,15+6,07+8,6+5,95+8,45+6,16+6,45+5,97+6,78+6,46+8,13+2,13+3,84+13+13+13,1+2,83+2,59+2,55+1,75+1,89)*1,2*1,4 = 328,608 [C]_x000d_
 "ŠACHTY"_x000d_
 "hlavní řad"_x000d_
 8*1*1*2,35 = 18,800 [E]_x000d_
 4*1*1*2,35 = 9,400 [F]_x000d_
 "přípojky"_x000d_
 4*1*1*1,85 = 7,400 [G]_x000d_
 "Celkem: "A+B+C+E+F+G = 1220,424 [H]_x000d_
 "D1.3.2.2 SITUACE"_x000d_
 "D1.3.2.3 PODÉLNÝ PROFIL"_x000d_
 "D1.3.2.4 ULOŽENÍ POTRUBÍ"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</si>
  <si>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</si>
  <si>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</si>
  <si>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</si>
  <si>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0-32mm</t>
  </si>
  <si>
    <t>"hlavní řad"_x000d_
 349,25*1,3*0,6 = 272,415 [A]_x000d_
 "přípojky DN300"_x000d_
 (4,68+6+6,69+5,69)*1,3*0,6 = 17,987 [B]_x000d_
 "přípojky DN200"_x000d_
 (6,49+6,35+6,49+6,49+7,07+6,29+6,36+6+6,09+6,12+6,15+6,07+8,6+5,95+8,45+6,16+6,45+5,97+6,78+6,46+8,13+2,13+3,84+13+13+13,1+2,83+2,59+2,55+1,75+1,89)*1,3*0,5 = 127,140 [C]_x000d_
 "Celkem: "A+B+C = 417,542 [D]_x000d_
 "D1.3.2.2 SITUACE"_x000d_
 "D1.3.2.3 PODÉLNÝ PROFIL"_x000d_
 "D1.3.2.4 ULOŽENÍ POTRUBÍ"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</si>
  <si>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</si>
  <si>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18233</t>
  </si>
  <si>
    <t>ROZPROSTŘENÍ ORNICE V ROVINĚ V TL DO 0,20M</t>
  </si>
  <si>
    <t>položka zahrnuje:
nutné přemístění ornice z dočasných skládek vzdálených do 50m rozprostření ornice v předepsané tloušťce v rovině a ve svahu do 1:5</t>
  </si>
  <si>
    <t>4</t>
  </si>
  <si>
    <t>Vodorovné konstrukce</t>
  </si>
  <si>
    <t>45157</t>
  </si>
  <si>
    <t>PODKLADNÍ A VÝPLŇOVÉ VRSTVY Z KAMENIVA TĚŽENÉHO</t>
  </si>
  <si>
    <t>štěrkopísek 0-16</t>
  </si>
  <si>
    <t>"POTRUBÍ"_x000d_
 "hlavní řad"_x000d_
 349,25*1,3*0,1 = 45,403 [A]_x000d_
 "přípojky DN300"_x000d_
 (4,68+6+6,69+5,69)*1,3*0,1 = 2,998 [B]_x000d_
 "přípojky DN200"_x000d_
 (6,49+6,35+6,49+6,49+7,07+6,29+6,36+6+6,09+6,12+6,15+6,07+8,6+5,95+8,45+6,16+6,45+5,97+6,78+6,46+8,13+2,13+3,84+13+13+13,1+2,83+2,59+2,55+1,75+1,89)*1,3*0,1 = 25,428 [C]_x000d_
 "ŠACHTY"_x000d_
 "hlavní řad"_x000d_
 8*2*2*0,15 = 4,800 [E]_x000d_
 4*2*2*0,15 = 2,400 [F]_x000d_
 "přípojky"_x000d_
 4*2*2*0,15 = 2,400 [G]_x000d_
 "Celkem: "A+B+C+E+F+G = 83,429 [H]_x000d_
 "D1.3.2.2 SITUACE"_x000d_
 "D1.3.2.3 PODÉLNÝ PROFIL"_x000d_
 "D1.3.2.4 ULOŽENÍ POTRUBÍ"</t>
  </si>
  <si>
    <t>položka zahrnuje dodávku předepsaného kameniva, mimostaveništní a vnitrostaveništní dopravu a jeho uložení
není-li v zadávací dokumentaci uvedeno jinak, jedná se o nakupovaný materiál</t>
  </si>
  <si>
    <t>56330</t>
  </si>
  <si>
    <t>VOZOVKOVÉ VRSTVY ZE ŠTĚRKODRTI</t>
  </si>
  <si>
    <t>"asfaltové plochy"_x000d_
 (4+4+4+4+4+3)*1,2*0,35 = 9,660 [A]_x000d_
 "štěrkové plochy"_x000d_
 (2+2+2+2+1)*1,2*0,2 = 2,160 [B]_x000d_
 "Celkem: "A+B = 11,820 [C]_x000d_
 "D.3.2 SITUACE"</t>
  </si>
  <si>
    <t>5774AG</t>
  </si>
  <si>
    <t>VRSTVY PRO OBNOVU A OPRAVY Z ASF BETONU ACO 16S, 16+</t>
  </si>
  <si>
    <t>"asfaltové plochy"_x000d_
 (4+4+4+4+4+3)*1,2*0,05 = 1,380 [A]_x000d_
 "D1.3.2.2 SITUACE"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</si>
  <si>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</si>
  <si>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5774BE</t>
  </si>
  <si>
    <t>VRSTVY PRO OBNOVU A OPRAVY Z ASF BETONU ACO 11+, 11S MODIFIK</t>
  </si>
  <si>
    <t>58211</t>
  </si>
  <si>
    <t>DLÁŽDĚNÉ KRYTY Z VELKÝCH KOSTEK DO LOŽE Z KAMENIVA</t>
  </si>
  <si>
    <t xml:space="preserve">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</si>
  <si>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</si>
  <si>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</si>
  <si>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>58920</t>
  </si>
  <si>
    <t>VÝPLŇ SPAR MODIFIKOVANÝM ASFALTEM</t>
  </si>
  <si>
    <t>"asfaltové plochy"_x000d_
 (10,4+10,4+10,4+10,4+10,4+8,4) = 60,400 [A]_x000d_
 "D1.3.2.2 SITUACE"</t>
  </si>
  <si>
    <t>položka zahrnuje:
- dodávku předepsaného materiálu
- vyčištění a výplň spar tímto materiálem</t>
  </si>
  <si>
    <t>8</t>
  </si>
  <si>
    <t>Potrubí</t>
  </si>
  <si>
    <t>87434</t>
  </si>
  <si>
    <t>POTRUBÍ Z TRUB PLASTOVÝCH ODPADNÍCH DN DO 200MM</t>
  </si>
  <si>
    <t>přípojky PVC SN12</t>
  </si>
  <si>
    <t>"přípojky"_x000d_
 (6,49+6,35+6,49+6,49+7,07+6,29+6,36+6+6,09+6,12+6,15+6,07+8,6+5,95+8,45+6,16+6,45+5,97+6,78+6,46+8,13+2,13+3,84+13+13+13,1+2,83+2,59+2,55+1,75+1,89) = 195,600 [A]_x000d_
 "D1.3.2.2 SITUACE"_x000d_
 "D1.3.2.3 PODÉLNÝ PROFIL"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</si>
  <si>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</si>
  <si>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87445</t>
  </si>
  <si>
    <t>POTRUBÍ Z TRUB PLASTOVÝCH ODPADNÍCH DN DO 300MM</t>
  </si>
  <si>
    <t>hlavní řad PVC SN16
přípojky PVC SN12</t>
  </si>
  <si>
    <t>"hlavní řad"_x000d_
 349,25 = 349,250 [A]_x000d_
 "přípojky"_x000d_
 (4,68+6+6,69+5,69) = 23,060 [B]_x000d_
 "Celkem: "A+B = 372,310 [C]_x000d_
 "D1.3.2.2 SITUACE"_x000d_
 "D1.3.2.3 PODÉLNÝ PROFIL"</t>
  </si>
  <si>
    <t>894145</t>
  </si>
  <si>
    <t>ŠACHTY KANALIZAČNÍ Z BETON DÍLCŮ NA POTRUBÍ DN DO 300MM</t>
  </si>
  <si>
    <t>KUS</t>
  </si>
  <si>
    <t>"hlavní řad"_x000d_
 8 = 8,000 [A]_x000d_
 "přípojky"_x000d_
 4 = 4,000 [B]_x000d_
 "Celkem: "A+B = 12,000 [C]_x000d_
 "D1.3.2.2 SITUACE"_x000d_
 "D1.3.2.3 PODÉLNÝ PROFIL"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</si>
  <si>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</si>
  <si>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896145</t>
  </si>
  <si>
    <t>SPADIŠTĚ KANALIZAČ Z BETON DÍLCŮ NA POTRUBÍ DN DO 300MM</t>
  </si>
  <si>
    <t>4 = 4,000 [A]_x000d_
 "D1.3.2.2 SITUACE"_x000d_
 "D1.3.2.3 PODÉLNÝ PROFIL"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</si>
  <si>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
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</si>
  <si>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899309</t>
  </si>
  <si>
    <t>DOPLŇKY NA POTRUBÍ - VÝSTRAŽNÁ FÓLIE</t>
  </si>
  <si>
    <t>"hlavní řad"_x000d_
 349,25 = 349,250 [A]_x000d_
 "přípojky"_x000d_
 (4,68+6+6,69+5,69+6,49+6,35+6,49+6,49+7,07+6,29+6,36+6+6,09+6,12+6,15+6,07+8,6+5,95+8,45+6,16+6,45+5,97+6,78+6,46+8,13+2,13+3,84+13+13+13,1+2,83+2,59+2,55+1,75+1,89) = 218,660 [B]_x000d_
 "Celkem: "A+B = 567,910 [C]_x000d_
 "D1.3.2.2 SITUACE"_x000d_
 "D1.3.2.4 ULOŽENÍ POTRUBÍ"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</si>
  <si>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</si>
  <si>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</si>
  <si>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</si>
  <si>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16 = 16,000 [A]_x000d_
 "D1.3.2.2 SITUACE"_x000d_
 "D1.3.2.3 PODÉLNÝ PROFIL"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</si>
  <si>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</si>
  <si>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899642</t>
  </si>
  <si>
    <t>ZKOUŠKA VODOTĚSNOSTI POTRUBÍ DN DO 200MM</t>
  </si>
  <si>
    <t>"přípojky"_x000d_
 (6,49+6,35+6,49+6,49+7,07+6,29+6,36+6+6,09+6,12+6,15+6,07+8,6+5,95+8,45+6,16+6,45+5,97+6,78+6,46+8,13+2,13+3,84+13+13+13,1+2,83+2,59+2,55+1,75+1,89) = 195,600 [A]_x000d_
 "D1.3.2.1 TECHNICKÁ ZPRÁVA"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</si>
  <si>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
zaslepení odboček pro armatury a pro odbočující řady.</t>
  </si>
  <si>
    <t>899652</t>
  </si>
  <si>
    <t>ZKOUŠKA VODOTĚSNOSTI POTRUBÍ DN DO 300MM</t>
  </si>
  <si>
    <t>"hlavní řad"_x000d_
 349,25 = 349,250 [A]_x000d_
 "přípojky"_x000d_
 (4,68+6+6,69+5,69) = 23,060 [B]_x000d_
 "Celkem: "A+B = 372,310 [C]_x000d_
 "D1.3.2.1 TECHNICKÁ ZPRÁVA"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</si>
  <si>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</si>
  <si>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</si>
  <si>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</si>
  <si>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</si>
  <si>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</si>
  <si>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</si>
  <si>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35 = 35,000 [A]_x000d_
 "D1.3.2.2 SITUACE"</t>
  </si>
  <si>
    <t>položka zahrnuje řez na potrubí, dodání a osazení příslušných tvarovek a armatur</t>
  </si>
  <si>
    <t>919112</t>
  </si>
  <si>
    <t>ŘEZÁNÍ ASFALTOVÉHO KRYTU VOZOVEK TL DO 100MM</t>
  </si>
  <si>
    <t>položka zahrnuje řezání vozovkové vrstvy v předepsané tloušťce, včetně spotřeby vody</t>
  </si>
  <si>
    <t>96688</t>
  </si>
  <si>
    <t>VYBOURÁNÍ KANALIZAČ ŠACHET KOMPLETNÍCH</t>
  </si>
  <si>
    <t>13 = 13,000 [A]_x000d_
 "D1.3.2.2 SITUACE"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</si>
  <si>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</si>
  <si>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</si>
  <si>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</si>
  <si>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"přípojky"_x000d_
 (6,49+6,35+6,49+6,49+7,07+6,29+6,36+6+6,09+6,12+6,15+6,07+8,6+5,95+8,45+6,16+6,45+5,97+6,78+6,46+8,13+2,13+3,84+13+13+13,1+2,83+2,59+2,55+1,75+1,89) = 195,600 [A]_x000d_
 "D1.3.2.2 SITUACE"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</si>
  <si>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</si>
  <si>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969245</t>
  </si>
  <si>
    <t>VYBOURÁNÍ POTRUBÍ DN DO 300MM KANALIZAČ</t>
  </si>
  <si>
    <t>"hlavní řad"_x000d_
 360 = 360,000 [A]_x000d_
 "přípojky"_x000d_
 (4,68+6+6,69+5,69) = 23,060 [B]_x000d_
 "Celkem: "A+B = 383,060 [C]_x000d_
 "D1.3.2.2 SITUACE"</t>
  </si>
  <si>
    <t>SO 303</t>
  </si>
  <si>
    <t>VODOVOD</t>
  </si>
  <si>
    <t>01431</t>
  </si>
  <si>
    <t>POPLATKY ZA VYPUŠTĚNOU VODU</t>
  </si>
  <si>
    <t>zahrnuje náklady majiteli za způsobernou ztrátu</t>
  </si>
  <si>
    <t>"z položky 132838 a 132938"_x000d_
 689,288 = 689,288 [A]</t>
  </si>
  <si>
    <t>2,4t/m3</t>
  </si>
  <si>
    <t>"z položky 113138"_x000d_
 4,624*2 = 9,248 [A]_x000d_
 "z položky 113338"_x000d_
 4,624 = 4,624 [B]_x000d_
 "Celkem: "A+B = 13,872 [C]</t>
  </si>
  <si>
    <t>"z položky 113328"_x000d_
 11,951 = 11,951 [A]</t>
  </si>
  <si>
    <t>"ŘAD A"_x000d_
 2*1,1 = 2,200 [A]_x000d_
 "přípojky"_x000d_
 (5+1+5+1+3+1,2+1+3+6+6+1,2+8)*1 = 41,400 [B]_x000d_
 "ŘAD B"_x000d_
 "přípojky"_x000d_
 1*1 = 1,000 [C]_x000d_
 "Celkem: "A+B+C = 44,600 [D]_x000d_
 "D.1.3.3.2 SITUACE"</t>
  </si>
  <si>
    <t>"ŘAD A"_x000d_
 35,22*1,1*0,1 = 3,874 [A]_x000d_
 "přípojky"_x000d_
 1*1*0,1 = 0,100 [B]_x000d_
 "ŘAD C"_x000d_
 5*1,1*0,1 = 0,550 [C]_x000d_
 "přípojky"_x000d_
 1*1*0,1 = 0,100 [D]_x000d_
 "Celkem: "A+B+C+D = 4,624 [E]_x000d_
 "D.1.3.3.2 SITUACE"</t>
  </si>
  <si>
    <t>"ŘAD A"_x000d_
 35,22*1,1*0,25 = 9,686 [A]_x000d_
 "přípojky"_x000d_
 1*1*0,25 = 0,250 [B]_x000d_
 "ŘAD B"_x000d_
 "přípojky"_x000d_
 1,3*1*0,3 = 0,390 [C]_x000d_
 "ŘAD C"_x000d_
 5*1,1*0,25 = 1,375 [D]_x000d_
 "přípojky"_x000d_
 1*1*0,25 = 0,250 [E]_x000d_
 "Celkem: "A+B+C+D+E = 11,951 [F]_x000d_
 "D.1.3.3.2 SITUACE"</t>
  </si>
  <si>
    <t>113338</t>
  </si>
  <si>
    <t>ODSTRAN PODKL ZPEVNĚNÝCH PLOCH S ASFALT POJIVEM, ODVOZ NA SKLÁDKU DLE URČENÍ ZHOTOVITELE</t>
  </si>
  <si>
    <t>"ŘAD A"_x000d_
 2*1,1*0,2 = 0,440 [A]_x000d_
 "přípojky"_x000d_
 (5+1+5+1+3+1,2+1+3+6+6+1,2+8)*1*0,2 = 8,280 [B]_x000d_
 "ŘAD B"_x000d_
 "přípojky"_x000d_
 1*1*0,2 = 0,200 [C]_x000d_
 "Celkem: "A+B+C = 8,920 [D]_x000d_
 "D.1.3.3.2 SITUACE"</t>
  </si>
  <si>
    <t>"ŘAD A"_x000d_
 310,5*1,1*1,35 = 461,093 [A]_x000d_
 35,22*1,1*1,5 = 58,113 [B]_x000d_
 "přípojky"_x000d_
 (7,8+6,9+6,8+7,8+4,3+8,1+7,3+9,8+7,2+7+8,2+12,6+1)*1,1*1,4 = 145,992 [C]_x000d_
 "ŘAD B"_x000d_
 5,8*1,1*1,35 = 8,613 [D]_x000d_
 "přípojky"_x000d_
 2,4*1,1*1,4 = 3,696 [E]_x000d_
 "ŘAD C"_x000d_
 6,54*1,1*1,5 = 10,791 [F]_x000d_
 "přípojky"_x000d_
 0,6*1,1*1,5 = 0,990 [G]_x000d_
 "Celkem: "A+B+C+D+E+F+G = 689,288 [H]_x000d_
 0,90*H = 620,359 [I]_x000d_
 "D.1.3.3.2 SITUACE"_x000d_
 "D.1.3.3.3 PODÉLNÝ PROFIL"_x000d_
 "D.1.3.3.4 ULOŽENÍ POTRUBÍ"</t>
  </si>
  <si>
    <t>"ŘAD A"_x000d_
 310,5*1,1*1,35 = 461,093 [A]_x000d_
 35,22*1,1*1,5 = 58,113 [B]_x000d_
 "přípojky"_x000d_
 (7,8+6,9+6,8+7,8+4,3+8,1+7,3+9,8+7,2+7+8,2+12,6+1)*1,1*1,4 = 145,992 [C]_x000d_
 "ŘAD B"_x000d_
 5,8*1,1*1,35 = 8,613 [D]_x000d_
 "přípojky"_x000d_
 2,4*1,1*1,4 = 3,696 [E]_x000d_
 "ŘAD C"_x000d_
 6,54*1,1*1,5 = 10,791 [F]_x000d_
 "přípojky"_x000d_
 0,6*1,1*1,5 = 0,990 [G]_x000d_
 "Celkem: "A+B+C+D+E+F+G = 689,288 [H]_x000d_
 0,10*H = 68,929 [I]_x000d_
 "D.1.3.3.2 SITUACE"_x000d_
 "D.1.3.3.3 PODÉLNÝ PROFIL"_x000d_
 "D.1.3.3.4 ULOŽENÍ POTRUBÍ"</t>
  </si>
  <si>
    <t>štěrkodrť 0-63</t>
  </si>
  <si>
    <t>"ŘAD A"_x000d_
 310,5*1,1*1,15 = 392,783 [A]_x000d_
 35,22*1,1*1 = 38,742 [B]_x000d_
 "přípojky"_x000d_
 (7,8+6,9+6,8+7,8+4,3+8,1+7,3+9,8+7,2+7+8,2+12,6+1)*1,1*0,9 = 93,852 [C]_x000d_
 "ŘAD B"_x000d_
 5,8*1,1*1,15 = 7,337 [D]_x000d_
 "přípojky"_x000d_
 2,4*1,1*0,9 = 2,376 [E]_x000d_
 "ŘAD C"_x000d_
 6,54*1,1*1 = 7,194 [F]_x000d_
 "přípojky"_x000d_
 0,6*1,1*1 = 0,660 [G]_x000d_
 "Celkem: "A+B+C+D+E+F+G = 542,944 [H]_x000d_
 "D.1.3.3.2 SITUACE"_x000d_
 "D.1.3.3.3 PODÉLNÝ PROFIL"_x000d_
 "D.1.3.3.4 ULOŽENÍ POTRUBÍ"</t>
  </si>
  <si>
    <t>"ŘAD A"_x000d_
 310,5*1,1*0,4 = 136,620 [A]_x000d_
 35,22*1,1*0,4 = 15,497 [B]_x000d_
 "přípojky"_x000d_
 (7,8+6,9+6,8+7,8+4,3+8,1+7,3+9,8+7,2+7+8,2+12,6+1)*1,1*0,4 = 41,712 [C]_x000d_
 "ŘAD B"_x000d_
 5,8*1,1*0,4 = 2,552 [D]_x000d_
 "přípojky"_x000d_
 2,4*1,1*0,4 = 1,056 [E]_x000d_
 "ŘAD C"_x000d_
 6,54*1,1*0,4 = 2,878 [F]_x000d_
 "přípojky"_x000d_
 0,6*1,1*0,4 = 0,264 [G]_x000d_
 "Celkem: "A+B+C+D+E+F+G = 200,579 [H]_x000d_
 "D.1.3.3.2 SITUACE"_x000d_
 "D.1.3.3.3 PODÉLNÝ PROFIL"_x000d_
 "D.1.3.3.4 ULOŽENÍ POTRUBÍ"</t>
  </si>
  <si>
    <t>"ŘAD A"_x000d_
 310,5*1,1 = 341,550 [A]_x000d_
 35,22*1,1 = 38,742 [B]_x000d_
 "přípojky"_x000d_
 (7,8+6,9+6,8+7,8+4,3+8,1+7,3+9,8+7,2+7+8,2+12,6+1)*1,1 = 104,280 [C]_x000d_
 "ŘAD B"_x000d_
 5,8*1,1 = 6,380 [D]_x000d_
 "přípojky"_x000d_
 2,4*1,1 = 2,640 [E]_x000d_
 "ŘAD C"_x000d_
 6,54*1,1 = 7,194 [F]_x000d_
 "přípojky"_x000d_
 0,6*1,1 = 0,660 [G]_x000d_
 "Celkem: "A+B+C+D+E+F+G = 501,446 [H]_x000d_
 "D.1.3.3.2 SITUACE"_x000d_
 "D.1.3.3.3 PODÉLNÝ PROFIL"_x000d_
 "D.1.3.3.4 ULOŽENÍ POTRUBÍ"</t>
  </si>
  <si>
    <t>Zahrnuje dodání předepsané travní směsi, její výsev na ornici, zalévání, první pokosení, to vše
bez ohledu na sklon terénu</t>
  </si>
  <si>
    <t>štěrkopísek 0-16 (podíl frakce 8-16 max. 10%)</t>
  </si>
  <si>
    <t>"ŘAD A"_x000d_
 310,5*1,1*0,1 = 34,155 [A]_x000d_
 35,22*1,1*0,1 = 3,874 [B]_x000d_
 "přípojky"_x000d_
 (7,8+6,9+6,8+7,8+4,3+8,1+7,3+9,8+7,2+7+8,2+12,6+1)*1,1*0,1 = 10,428 [C]_x000d_
 "ŘAD B"_x000d_
 5,8*1,1*0,1 = 0,638 [D]_x000d_
 "přípojky"_x000d_
 2,4*1,1*0,1 = 0,264 [E]_x000d_
 "ŘAD C"_x000d_
 6,54*1,1*0,1 = 0,719 [F]_x000d_
 "přípojky"_x000d_
 0,6*1,1*0,1 = 0,066 [G]_x000d_
 "Celkem: "A+B+C+D+E+F+G = 50,144 [H]_x000d_
 "D.1.3.3.2 SITUACE"_x000d_
 "D.1.3.3.3 PODÉLNÝ PROFIL"_x000d_
 "D.1.3.3.4 ULOŽENÍ POTRUBÍ"</t>
  </si>
  <si>
    <t>"ŘAD A"_x000d_
 35,22*1,1*0,35 = 13,560 [A]_x000d_
 "přípojky"_x000d_
 1*1*0,35 = 0,350 [B]_x000d_
 "ŘAD B"_x000d_
 "přípojky"_x000d_
 1,3*1*0,3 = 0,390 [C]_x000d_
 "ŘAD C"_x000d_
 5*1,1*0,35 = 1,925 [D]_x000d_
 "přípojky"_x000d_
 1*1*0,35 = 0,350 [E]_x000d_
 "Celkem: "A+B+C+D+E = 16,575 [F]_x000d_
 "D.1.3.3.2 SITUACE"</t>
  </si>
  <si>
    <t>5774AE</t>
  </si>
  <si>
    <t>VRSTVY PRO OBNOVU A OPRAVY Z ASF BETONU ACO 11+, 11S</t>
  </si>
  <si>
    <t>"ŘAD A"_x000d_
 35,22*1,1*0,05 = 1,937 [A]_x000d_
 "přípojky"_x000d_
 1*1*0,05 = 0,050 [B]_x000d_
 "ŘAD C"_x000d_
 5*1,1*0,05 = 0,275 [C]_x000d_
 "přípojky"_x000d_
 1*1*0,05 = 0,050 [D]_x000d_
 "Celkem: "A+B+C+D = 2,312 [E]_x000d_
 "D.1.3.3.2 SITUACE"</t>
  </si>
  <si>
    <t>5774CG</t>
  </si>
  <si>
    <t>VRSTVY PRO OBNOVU A OPRAVY Z ASF BETONU ACL 16S, 16+</t>
  </si>
  <si>
    <t>"ŘAD A"_x000d_
 35,22*2+2,2 = 72,640 [A]_x000d_
 "přípojky"_x000d_
 4 = 4,000 [B]_x000d_
 "ŘAD C"_x000d_
 5*2+2,2 = 12,200 [C]_x000d_
 "přípojky"_x000d_
 4 = 4,000 [D]_x000d_
 "Celkem: "A+B+C+D = 92,840 [E]_x000d_
 "D.1.3.3.2 SITUACE"</t>
  </si>
  <si>
    <t>72221</t>
  </si>
  <si>
    <t>VODOVODNÍ ARMATURY</t>
  </si>
  <si>
    <t>včetně demontáže stávajících</t>
  </si>
  <si>
    <t>"ŘAD A"_x000d_
 17 = 17,000 [A]_x000d_
 "ŘAD B"_x000d_
 4 = 4,000 [B]_x000d_
 "ŘAD C"_x000d_
 4 = 4,000 [C]_x000d_
 "Celkem: "A+B+C = 25,000 [D]_x000d_
 "D1.3.3.2 SITUACE"_x000d_
 "D1.3.3.5 VZOROVÉ ŘEZY"_x000d_
 "D1.3.3.7 KLADEČSKÉ SCHÉMA"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</si>
  <si>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</t>
  </si>
  <si>
    <t>85126</t>
  </si>
  <si>
    <t>POTRUBÍ Z TRUB LITINOVÝCH TLAKOVÝCH HRDLOVÝCH DN DO 80MM</t>
  </si>
  <si>
    <t>THL BRS C100 ZN+EPOXID</t>
  </si>
  <si>
    <t>"ŘAD A"_x000d_
 310,5 = 310,500 [A]_x000d_
 35,22 = 35,220 [B]_x000d_
 "ŘAD B"_x000d_
 5,8 = 5,800 [C]_x000d_
 "ŘAD C"_x000d_
 6,54 = 6,540 [D]_x000d_
 "Celkem: "A+B+C+D = 358,060 [E]_x000d_
 "D.1.3.3.2 SITUACE"_x000d_
 "D.1.3.3.3 PODÉLNÝ PROFIL"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</si>
  <si>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</si>
  <si>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87314</t>
  </si>
  <si>
    <t>POTRUBÍ Z TRUB PLASTOVÝCH TLAKOVÝCH SVAŘOVANÝCH DN DO 40MM</t>
  </si>
  <si>
    <t>PE32 SDR11 PN16</t>
  </si>
  <si>
    <t>"ŘAD A"_x000d_
 "přípojky"_x000d_
 (7,8+6,9+6,8+7,8+4,3+8,1+7,3+9,8+7,2+7+8,2+12,6+1) = 94,800 [A]_x000d_
 "ŘAD B"_x000d_
 "přípojky"_x000d_
 2,4 = 2,400 [B]_x000d_
 "ŘAD C"_x000d_
 "přípojky"_x000d_
 0,6 = 0,600 [C]_x000d_
 "Celkem: "A+B+C = 97,800 [D]_x000d_
 "D.1.3.3.2 SITUACE"_x000d_
 "D.1.3.3.3 PODÉLNÝ PROFIL"</t>
  </si>
  <si>
    <t>891115</t>
  </si>
  <si>
    <t>ŠOUPÁTKA DN DO 50MM</t>
  </si>
  <si>
    <t>15 = 15,000 [B]_x000d_
 "D1.3.3.2 SITUACE"_x000d_
 "D1.3.3.7 KLADEČSKÉ SCHÉMA"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</si>
  <si>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</si>
  <si>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</si>
  <si>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</si>
  <si>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"ŘAD A"_x000d_
 2 = 2,000 [A]_x000d_
 "ŘAD B"_x000d_
 1 = 1,000 [B]_x000d_
 "ŘAD C"_x000d_
 1 = 1,000 [C]_x000d_
 "Celkem: "A+B+C = 4,000 [D]_x000d_
 "D1.3.3.2 SITUACE"_x000d_
 "D1.3.3.5 VZOROVÉ ŘEZY"_x000d_
 "D1.3.3.7 KLADEČSKÉ SCHÉMA"</t>
  </si>
  <si>
    <t>891426</t>
  </si>
  <si>
    <t>HYDRANTY PODZEMNÍ DN 80MM</t>
  </si>
  <si>
    <t>8915261</t>
  </si>
  <si>
    <t>HYDRANTOVÁ ZKOUŠKA</t>
  </si>
  <si>
    <t>"ŘAD A"_x000d_
 1 = 1,000 [A]_x000d_
 "ŘAD B"_x000d_
 1 = 1,000 [B]_x000d_
 "ŘAD C"_x000d_
 1 = 1,000 [C]_x000d_
 "ŘAD F"_x000d_
 1 = 1,000 [D]_x000d_
 "ŘAD G"_x000d_
 2 = 2,000 [E]_x000d_
 "ŘAD I"_x000d_
 1 = 1,000 [F]_x000d_
 "ŘAD J"_x000d_
 1 = 1,000 [G]_x000d_
 "Celkem: "A+B+C+D+E+F+G = 8,000 [H]_x000d_
 "D1.3.4.2 SITUACE"_x000d_
 "D1.3.4.5 KLADEČSKÉ SCHÉMA"</t>
  </si>
  <si>
    <t>891815</t>
  </si>
  <si>
    <t>NAVRTÁVACÍ PASY DN DO 50MM</t>
  </si>
  <si>
    <t>15 = 15,000 [A]_x000d_
 "D1.3.3.2 SITUACE"_x000d_
 "D1.3.3.7 KLADEČSKÉ SCHÉMA"</t>
  </si>
  <si>
    <t>891826</t>
  </si>
  <si>
    <t>NAVRTÁVACÍ PASY DN DO 80MM</t>
  </si>
  <si>
    <t>891915</t>
  </si>
  <si>
    <t>ZEMNÍ SOUPRAVY DN DO 50MM S POKLOPEM</t>
  </si>
  <si>
    <t>891926</t>
  </si>
  <si>
    <t>ZEMNÍ SOUPRAVY DN DO 80MM S POKLOPEM</t>
  </si>
  <si>
    <t>89916</t>
  </si>
  <si>
    <t>BETONOVÉ DOPLŇKY TRUB VEDENÍ</t>
  </si>
  <si>
    <t>kotevní bloky, zaslepení stávajícího potrubí</t>
  </si>
  <si>
    <t>"ŘAD A"_x000d_
 7*0,3*0,3*0,5 = 0,315 [A]_x000d_
 "ŘAD B"_x000d_
 2*0,3*0,3*0,5 = 0,090 [B]_x000d_
 "ŘAD C"_x000d_
 2*0,3*0,3*0,5 = 0,090 [C]_x000d_
 "stávající potrubí"_x000d_
 350*0,1*0,1 = 3,500 [D]_x000d_
 "Celkem: "A+B+C+D = 3,995 [E]_x000d_
 "D1.3.3.2 SITUACE"_x000d_
 "D1.3.3.6 KOTEVNÍ BLOKY"_x000d_
 "D1.3.3.7 KLADEČSKÉ SCHÉMA"</t>
  </si>
  <si>
    <t>899305</t>
  </si>
  <si>
    <t>DOPLŇKY NA POTRUBÍ - ORIENTAČ SLOUPKY</t>
  </si>
  <si>
    <t>"ŘAD A"_x000d_
 4 = 4,000 [A]_x000d_
 "ŘAD B"_x000d_
 1 = 1,000 [B]_x000d_
 "ŘAD C"_x000d_
 1 = 1,000 [C]_x000d_
 "Celkem: "A+B+C = 6,000 [D]_x000d_
 "D1.3.3.2 SITUACE"_x000d_
 "D1.3.3.5 VZOROVÉ ŘEZY"</t>
  </si>
  <si>
    <t>899308</t>
  </si>
  <si>
    <t>DOPLŇKY NA POTRUBÍ - SIGNALIZAČ VODIČ</t>
  </si>
  <si>
    <t>CYY 6mm2</t>
  </si>
  <si>
    <t>"ŘAD A"_x000d_
 310,5 = 310,500 [A]_x000d_
 35,22 = 35,220 [B]_x000d_
 "přípojky"_x000d_
 (7,8+6,9+6,8+7,8+4,3+8,1+7,3+9,8+7,2+7+8,2+12,6+1) = 94,800 [C]_x000d_
 "ŘAD B"_x000d_
 5,8 = 5,800 [D]_x000d_
 "přípojky"_x000d_
 2,4 = 2,400 [E]_x000d_
 "ŘAD C"_x000d_
 6,54 = 6,540 [F]_x000d_
 "přípojky"_x000d_
 0,6 = 0,600 [G]_x000d_
 "Celkem: "A+B+C+D+E+F+G = 455,860 [H]_x000d_
 "D.1.3.3.4 ULOŽENÍ POTRUBÍ"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</si>
  <si>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</si>
  <si>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899611</t>
  </si>
  <si>
    <t>TLAKOVÉ ZKOUŠKY POTRUBÍ DN DO 80MM</t>
  </si>
  <si>
    <t>"ŘAD A"_x000d_
 310,5 = 310,500 [A]_x000d_
 35,22 = 35,220 [B]_x000d_
 "přípojky"_x000d_
 (7,8+6,9+6,8+7,8+4,3+8,1+7,3+9,8+7,2+7+8,2+12,6+1) = 94,800 [C]_x000d_
 "ŘAD B"_x000d_
 5,8 = 5,800 [D]_x000d_
 "přípojky"_x000d_
 2,4 = 2,400 [E]_x000d_
 "ŘAD C"_x000d_
 6,54 = 6,540 [F]_x000d_
 "přípojky"_x000d_
 0,6 = 0,600 [G]_x000d_
 "Celkem: "A+B+C+D+E+F+G = 455,860 [H]</t>
  </si>
  <si>
    <t>899612</t>
  </si>
  <si>
    <t>ZKOUŠKA VODOTĚSNOSTI POTRUBÍ DN DO 80MM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</si>
  <si>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</si>
  <si>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</si>
  <si>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</si>
  <si>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15 = 15,000 [A]_x000d_
 "D.1.3.3.2 SITUACE"</t>
  </si>
  <si>
    <t>96911</t>
  </si>
  <si>
    <t>VYBOURÁNÍ POTRUBÍ DN DO 50MM VODOVODNÍCH</t>
  </si>
  <si>
    <t>"ŘAD A"_x000d_
 "přípojky"_x000d_
 (7,8+6,9+6,8+7,8+4,3+8,1+7,3+9,8+7,2+7+8,2+12,6+1) = 94,800 [A]_x000d_
 "ŘAD B"_x000d_
 "přípojky"_x000d_
 2,4 = 2,400 [B]_x000d_
 "ŘAD C"_x000d_
 "přípojky"_x000d_
 0,6 = 0,600 [C]_x000d_
 "Celkem: "A+B+C = 97,800 [D]_x000d_
 "D.1.3.3.2 SITUACE"</t>
  </si>
  <si>
    <t>96912</t>
  </si>
  <si>
    <t>VYBOURÁNÍ POTRUBÍ DN DO 100MM VODOVODNÍCH</t>
  </si>
  <si>
    <t>"ŘAD B"_x000d_
 5,8 = 5,800 [C]_x000d_
 "ŘAD C"_x000d_
 6,54 = 6,540 [D]_x000d_
 "Celkem: "C+D = 12,340 [E]_x000d_
 "D.1.3.3.2 SITUACE"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</si>
  <si>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</si>
  <si>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 401.V</t>
  </si>
  <si>
    <t>Veřejné osvětlení - Město</t>
  </si>
  <si>
    <t>11120</t>
  </si>
  <si>
    <t>ODSTRANĚNÍ KŘOVIN</t>
  </si>
  <si>
    <t>ODSTRANĚNÍ DŘEVNÍHO POROSTU Z KEŘŮ NEBO STROMŮ
- spálení na hromadách nebo štěpkování</t>
  </si>
  <si>
    <t>43 = 43,000 [A]</t>
  </si>
  <si>
    <t>Položka zahrnuje:
- odstranění křovin a stromů do průměru 100 mm
- dopravu dřevin bez ohledu na vzdálenost
- spálení na hromadách nebo štěpkování
Položka nezahrnuje:
- x</t>
  </si>
  <si>
    <t>ODSTRANĚNÍ KRYTU ZPEVNĚNÝCH PLOCH S ASFALT POJIVEM, ODVOZ NA SKLÁDKU DODAVATELE</t>
  </si>
  <si>
    <t>Odstranění krytu stávající vozovky
- tl. 0,10 - 0,15 m
Včetně uložení na skládku a poplatku za skládku</t>
  </si>
  <si>
    <t>0,15*47 = 7,050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</si>
  <si>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</si>
  <si>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PODKLADŮ ZPEVNĚNÝCH PLOCH Z KAMENIVA NESTMEL, ODVOZ NA SKLÁDKU DODAVATELE</t>
  </si>
  <si>
    <t>Odstranění podkladu stávajícího chodníku
- tl. 0,10 m
- tl. 0,10-0,20 m
Odstranění podkladu stávající vozovky
- tl. 0,10-0,20 m
- tl. 0,20-0,30 m
Včetně uložení na skládku a poplatku za skládku</t>
  </si>
  <si>
    <t>"chodník "0,10*161 = 16,100 [A]_x000d_
 "chodník "0,20*161 = 32,200 [B]_x000d_
 "vozovka "0,20*47 = 9,400 [C]_x000d_
 "vozovka "0,30*47 = 14,100 [D]_x000d_
 A+B+C+D = 71,800 [E]</t>
  </si>
  <si>
    <t>11335</t>
  </si>
  <si>
    <t>ODSTRANĚNÍ PODKLADU ZPEVNĚNÝCH PLOCH Z BETONU</t>
  </si>
  <si>
    <t>Odstranění podkladu/krytu stávajícího chodníku
- tl. 0,10-0,15 m
Včetně odvozu a uložení na skládku a poplatku za skládku</t>
  </si>
  <si>
    <t>0,15*31 = 4,650 [A]</t>
  </si>
  <si>
    <t>131938</t>
  </si>
  <si>
    <t>HLOUBENÍ JAM ZAPAŽ I NEPAŽ TŘ. III, ODVOZ NA SKLÁDKU DODAVATELE</t>
  </si>
  <si>
    <t>HLOUBENÍ JAM PRO ZÁKLADY STOŽÁRŮ
Zemina třídy 3,ručně průměr 600 mm, hloubka 1700 mm - 14 ks
Zemina třídy 3,ručně průměr 600 mm, hloubka 1200 mm - 8 ks
Včetně uložení na skládku a poplatku za skládku</t>
  </si>
  <si>
    <t>14*3,14*0,30*0,30*1,7 = 6,726 [A]_x000d_
 8*3,14*0,30*0,30*1,2 = 2,713 [B]_x000d_
 A+B = 9,439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</si>
  <si>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</si>
  <si>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Výkop pro zemní kabelové komory - pol. 75ID31
Včetně uložení na skládku a poplatku za skládku</t>
  </si>
  <si>
    <t>2*0,8*0,8*0,7 = 0,896 [A]</t>
  </si>
  <si>
    <t>13293</t>
  </si>
  <si>
    <t>HLOUBENÍ RÝH ŠÍŘ DO 2M PAŽ I NEPAŽ TŘ. III</t>
  </si>
  <si>
    <t>Hloubení kabelové rýhy šíře 350 mm, hloubka 600 mm (v chodníku) - 140 m
Hloubení kabelové rýhy šíře 350 mm, hloubka 800 mm (v zeleni) - 421 m
Hloubení kabelové rýhy šíře 500 mm, hloubka 1200 mm (v komunikaci, sjezdu, příkopu) - 106 m
Včetně dočasné skládky zeminy na staveništi před zásypem. 
Příp. přebytečné zemina bude odvezena a uložena na skládku dodavatele.</t>
  </si>
  <si>
    <t>"v chodníku "0,35*0,60*140 = 29,400 [A]_x000d_
 "v zeleni "0,35*0,80*421 = 117,880 [B]_x000d_
 "v komunikaci, sjezdu, příkopu "0,50*1,20*106 = 63,600 [C]_x000d_
 A+B+C = 210,880 [D]</t>
  </si>
  <si>
    <t>141733</t>
  </si>
  <si>
    <t>PROTLAČOVÁNÍ POTRUBÍ Z PLAST HMOT DN DO 150MM</t>
  </si>
  <si>
    <t>Protlak pod komunikací - průměr chráničky do 75 mm - 137 m
Start. jáma tř.3 vč. vykopu,zasypu, zhutnění a urovnání povrchu 2 x 2 m - 7kus
Výst. jáma tř.3 vč. vykopu,zasypu, zhutnění a urovnání povrchu 2 x 1 m - 7 kus</t>
  </si>
  <si>
    <t>137*1 = 137,000 [A]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</si>
  <si>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</si>
  <si>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</si>
  <si>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</si>
  <si>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>zásyp kabelových rýh ručně - zeminou z pol. 13293
- hutnění po vrstvách
- kabelové lože bude provedeno z prosáté zeminy
- včetně provizorních terénních úprav</t>
  </si>
  <si>
    <t>"zemina z pol. 13293 "210,880 = 210,880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</si>
  <si>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</si>
  <si>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Zatravnění včetně dodání osiva, zalití vodou v rovném terénu</t>
  </si>
  <si>
    <t>676*1 = 676,000 [A]</t>
  </si>
  <si>
    <t>Položka zahrnuje:
- dodání předepsané travní směsi, její výsev na ornici, zalévání, první pokosení, to vše bez ohledu na sklon terénu
Položka nezahrnuje:
- x</t>
  </si>
  <si>
    <t>27211</t>
  </si>
  <si>
    <t>ZÁKLADY Z DÍLCŮ BETONOVÝCH</t>
  </si>
  <si>
    <t>Pouzdrový základ pro stožáry. 
- D 600x1700 mm - 14 ks
- D 600 x1200 mm - 8 ks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</si>
  <si>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</si>
  <si>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45131</t>
  </si>
  <si>
    <t>PODKL A VÝPLŇ VRSTVY Z PROST BET</t>
  </si>
  <si>
    <t>konstrukční vrstva chodníku z betonu - tl. 10-15 cm
plocha 31 m2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</si>
  <si>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</si>
  <si>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56331</t>
  </si>
  <si>
    <t>VOZOVKOVÉ VRSTVY ZE ŠTĚRKODRTI TL. DO 50MM</t>
  </si>
  <si>
    <t>OPRAVA CHODNÍKU
zřízení podkladní vrstvy chodníku ze štěrkodrti do 5 cm</t>
  </si>
  <si>
    <t>161*1 = 161,000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</si>
  <si>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</si>
  <si>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</si>
  <si>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</si>
  <si>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OPRAVA SILNICE A VJEZDŮ
zřízení 1. podkladní vrstvy silnice ze štěrkodrti / kameniva drceného do 20 cm</t>
  </si>
  <si>
    <t>98*1 = 98,000 [A]</t>
  </si>
  <si>
    <t>56336</t>
  </si>
  <si>
    <t>VOZOVKOVÉ VRSTVY ZE ŠTĚRKODRTI TL. DO 300MM</t>
  </si>
  <si>
    <t>OPRAVA CHODNÍKU
zřízení 2. podkladní vrstvy chodníku ze štěrkodrti / kameniva drceného do 30 cm</t>
  </si>
  <si>
    <t>OPRAVA SILNICE A VJEZDŮ
zřízení 2. podkladní vrstvy silnice ze štěrkodrti / kameniva drceného do 30 cm</t>
  </si>
  <si>
    <t>574A34</t>
  </si>
  <si>
    <t>ASFALTOVÝ BETON PRO OBRUSNÉ VRSTVY ACO 11+ TL. 40MM</t>
  </si>
  <si>
    <t>OPRAVA SILNICE
konstruční vrstva vozovky tl. 40 mm po překopech pro kabely</t>
  </si>
  <si>
    <t>47*1 = 47,000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</si>
  <si>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</si>
  <si>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</si>
  <si>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</si>
  <si>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OPRAVA SILNICE
konstruční vrstva vozovky tl. 60 mm po překopech pro kabely</t>
  </si>
  <si>
    <t>574E46</t>
  </si>
  <si>
    <t>ASFALTOVÝ BETON PRO PODKLADNÍ VRSTVY ACP 16+, 16S TL. 50MM</t>
  </si>
  <si>
    <t>OPRAVA SILNICE
konstruční vrstva vozovky tl. 50 mm po překopech pro kabely</t>
  </si>
  <si>
    <t>KRYTY Z BETON DLAŽDIC SE ZÁMKEM ŠEDÝCH TL 60MM DO LOŽE Z KAM</t>
  </si>
  <si>
    <t>nahrazení rozbitých kusů dlaždic z pol. 587206 - cca 25%</t>
  </si>
  <si>
    <t>113*0,25 = 28,250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</si>
  <si>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</si>
  <si>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Rozebrání dlažby, (po uložení kabelů a provedení nového podkladu chodníku) očištění kostek a znovu položení dlažby.</t>
  </si>
  <si>
    <t>32 = 32,000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</si>
  <si>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</si>
  <si>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</si>
  <si>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</si>
  <si>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Rozebrání dlažby, (po uložení kabelů a provedení nového podkladu chodníku) očištění dlaždic a znovu položení dlažby.</t>
  </si>
  <si>
    <t>8 = 8,000 [A]</t>
  </si>
  <si>
    <t>587206</t>
  </si>
  <si>
    <t>PŘEDLÁŽDĚNÍ KRYTU Z BETONOVÝCH DLAŽDIC SE ZÁMKEM</t>
  </si>
  <si>
    <t>Rozebrání dlažby, (po uložení kabelů a provedení nového podkladu chodníku) očištění dlaždic a znovu položení dlažby. 
Doplnění nových kusů dlaždic - pol. 582611</t>
  </si>
  <si>
    <t>113 = 113,000 [A]</t>
  </si>
  <si>
    <t>702111</t>
  </si>
  <si>
    <t>KABELOVÝ ŽLAB ZEMNÍ VČETNĚ KRYTU SVĚTLÉ ŠÍŘKY DO 120 MM</t>
  </si>
  <si>
    <t>Kabelový žlab TK1 17x14/10,5x10 cm včetně krycí desky KD1
skutečný rozsah dle situace na stavbě - předpoklad 240 m
Dodávka a montáž</t>
  </si>
  <si>
    <t>240*1 = 240,000 [A]</t>
  </si>
  <si>
    <t>1. Položka obsahuje:
 – přípravu podkladu pro osazení
2. Položka neobsahuje:
 X
3. Způsob měření:
Měří se metr délkový.</t>
  </si>
  <si>
    <t>702211</t>
  </si>
  <si>
    <t>KABELOVÁ CHRÁNIČKA ZEMNÍ DN DO 100 MM</t>
  </si>
  <si>
    <t>plastová kabelová chránička
průměr 40 mm</t>
  </si>
  <si>
    <t>92*1 = 92,000 [A]</t>
  </si>
  <si>
    <t>plastová kabelová chránička
průměr 50 mm</t>
  </si>
  <si>
    <t>805*1 = 805,000 [A]</t>
  </si>
  <si>
    <t>plastová kabelová chránička
průměr 75 mm</t>
  </si>
  <si>
    <t>1539*1 = 1539,000 [A]</t>
  </si>
  <si>
    <t>702312</t>
  </si>
  <si>
    <t>ZAKRYTÍ KABELŮ VÝSTRAŽNOU FÓLIÍ ŠÍŘKY PŘES 20 DO 40 CM</t>
  </si>
  <si>
    <t>Výstražná folie nad optickým vedením HDPE 40/33
šířka folie 33 cm</t>
  </si>
  <si>
    <t>734*1 = 734,000 [A]</t>
  </si>
  <si>
    <t>1. Položka obsahuje:
 – dodávku a montáž fólie
 – přípravu podkladu pro osazení
2. Položka neobsahuje:
 X
3. Způsob měření:
Měří se metr délkový.</t>
  </si>
  <si>
    <t>702313</t>
  </si>
  <si>
    <t>ZAKRYTÍ KABELŮ VÝSTRAŽNOU FÓLIÍ ŠÍŘKY PŘES 40 CM</t>
  </si>
  <si>
    <t>zakrytí kabelu VO výstrženou folií - 10 cm nad kabelem, šíře folie do 65 cm</t>
  </si>
  <si>
    <t>667*1 = 667,000 [A]</t>
  </si>
  <si>
    <t>702332</t>
  </si>
  <si>
    <t>ZAKRYTÍ KABELŮ PLASTOVOU DESKOU/PÁSEM ŠÍŘKY PŘES 20 DO 40 CM</t>
  </si>
  <si>
    <t>Výstražná a ochranná plastová deska nad optickým vedením HDPE 40/33</t>
  </si>
  <si>
    <t>1. Položka obsahuje:
 – dodávku a montáž desky
 – přípravu podkladu pro osazení
2. Položka neobsahuje:
 X
3. Způsob měření:
Měří se metr délkový.</t>
  </si>
  <si>
    <t>741911</t>
  </si>
  <si>
    <t>UZEMŇOVACÍ VODIČ V ZEMI FEZN DO 120 MM2</t>
  </si>
  <si>
    <t>Uzemňovací materiál
- Ocelový drát pozinkovaný FeZn o průměru 10mm (0,62kg/m), volně</t>
  </si>
  <si>
    <t>781*1 = 781,000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</si>
  <si>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</si>
  <si>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Uzemňovací materiál
- Ocelový drát pozinkovaný FeZn o průměru 8mm (0,4kg/m), volně</t>
  </si>
  <si>
    <t>96*1 = 96,000 [A]</t>
  </si>
  <si>
    <t>741I01</t>
  </si>
  <si>
    <t>SPOJOVÁNÍ A PŘIPOJOVÁNÍ HROMOSVODOVÝCH VODIČŮ</t>
  </si>
  <si>
    <t>Uzemňovací materiál
- Svorka hromosvodová FeZn SP1 a SS - 102 ks
- Ochrana spojů v zemi proti korozy - 39 ks</t>
  </si>
  <si>
    <t>"svorka "102*1 = 102,000 [A]_x000d_
 "ochrana spojů "39*1 = 39,000 [B]_x000d_
 A+B = 141,000 [C]</t>
  </si>
  <si>
    <t>1. Položka obsahuje:
 – svorku pro spojování, ochranné nátěry
 – upevnění vč. veškerého příslušenství
2. Položka neobsahuje:
 X
3. Způsob měření:
Udává se počet kusů kompletní konstrukce nebo práce.</t>
  </si>
  <si>
    <t>742G11</t>
  </si>
  <si>
    <t>KABEL NN DVOU- A TŘÍŽÍLOVÝ CU S PLASTOVOU IZOLACÍ DO 2,5 MM2</t>
  </si>
  <si>
    <t>CYKY-J 3x1.5, uložení v trubkách</t>
  </si>
  <si>
    <t>220*1 = 220,000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</si>
  <si>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</si>
  <si>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</si>
  <si>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</si>
  <si>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CYKY-J 4x10mm2, uložení v trubkách</t>
  </si>
  <si>
    <t>62*1 = 62,000 [A]</t>
  </si>
  <si>
    <t>CYKY-J 4x16mm2, uložení v trubkách</t>
  </si>
  <si>
    <t>892*1 = 892,000 [A]</t>
  </si>
  <si>
    <t>742L23</t>
  </si>
  <si>
    <t>UKONČENÍ DVOU AŽ PĚTIŽÍLOVÉHO KABELU KABELOVOU SPOJKOU OD 25 DO 50 MM2</t>
  </si>
  <si>
    <t>Spojka kabelů AYKY-J 4x10mm2 s CYKY-J 4x10mm2</t>
  </si>
  <si>
    <t>3*1 = 3,000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</si>
  <si>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</si>
  <si>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743121</t>
  </si>
  <si>
    <t xml:space="preserve">OSVĚTLOVACÍ STOŽÁR  PEVNÝ ŽÁROVĚ ZINKOVANÝ DÉLKY DO 6 M</t>
  </si>
  <si>
    <t>Ocelový silniční stožár bezpaticový. 3-stupňový 133/102/76, výšky nad komunikací 6,2 m oboustranně pozinkovaný.
- včetně ochranné manžety plastové na průměr 133 mm</t>
  </si>
  <si>
    <t>14*1 = 14,000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</si>
  <si>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</si>
  <si>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Ocelový sadový stožár bezpaticový. 3-stupňový vrcholový průměr 60 mm, výšky nad komunikací 6,0 m, oboustranně pozinkovaný.
- včetně ochranné manžety plastové na průměr 133 mm</t>
  </si>
  <si>
    <t>8*1 = 8,000 [A]</t>
  </si>
  <si>
    <t>743151</t>
  </si>
  <si>
    <t xml:space="preserve">OSVĚTLOVACÍ STOŽÁR  - STOŽÁROVÁ ROZVODNICE S 1-2 JISTÍCÍMI PRVKY</t>
  </si>
  <si>
    <t>Stožárová výzbroj pro kabel Cu o průřezu do 16mm2.
- pro 1 pojistku a 2 kabely
- včetně pojistky o jmenovitém proudu 6 A</t>
  </si>
  <si>
    <t>18*1 = 18,000 [A]</t>
  </si>
  <si>
    <t>1. Položka obsahuje:
 – veškeré příslušenství, technický popis viz. projektová dokumentace
2. Položka neobsahuje:
 X
3. Způsob měření:
Udává se počet kusů kompletní konstrukce nebo práce.</t>
  </si>
  <si>
    <t>Stožárová výzbroj pro kabel Cu o průřezu do 16mm2.
- pro 1 pojistku a 3 kabely
- včetně pojistky o jmenovitém proudu 6 A</t>
  </si>
  <si>
    <t>4*1 = 4,000 [A]</t>
  </si>
  <si>
    <t>743311</t>
  </si>
  <si>
    <t>VÝLOŽNÍK PRO MONTÁŽ SVÍTIDLA NA STOŽÁR JEDNORAMENNÝ DÉLKA VYLOŽENÍ DO 1 M</t>
  </si>
  <si>
    <t>Ocelový výložník oboustranně pozinkovaný.
- obloukový jednoramenný, výška 1,8m, délka vyložení 1,0 m</t>
  </si>
  <si>
    <t>10*1 = 10,000 [A]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</si>
  <si>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</si>
  <si>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</si>
  <si>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</si>
  <si>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>Ocelový výložník oboustranně pozinkovaný.
- obloukový, jednoramenný, výška 1,8m, délka vyložení 1,5 m</t>
  </si>
  <si>
    <t>743554</t>
  </si>
  <si>
    <t>SVÍTIDLO VENKOVNÍ VŠEOBECNÉ LED, MIN. IP 44, PŘES 45 W</t>
  </si>
  <si>
    <t>Svítidlo LED pro osvětlení silnice a chodníku v dokumentaci ozn. "A1"
na výložníku 1,5 a stávajícím světelném bodu ve výšce 8 m nad komunikací
podrobná specifikace - viz PD
položka včetně příspěvku na recyklaci</t>
  </si>
  <si>
    <t>5*1 = 5,000 [A]</t>
  </si>
  <si>
    <t>1. Položka obsahuje:
 – zdroj a veškeré příslušenství
 – technický popis viz. projektová dokumentace
2. Položka neobsahuje:
 X
3. Způsob měření:
Udává se počet kusů kompletní konstrukce nebo práce.</t>
  </si>
  <si>
    <t>Svítidlo LED pro osvětlení silnice a chodníku v dokumentaci ozn. "A2"
na výložníku 1,0 ve výšce 8 m nad komunikací
podrobná specifikace - viz PD
položka včetně příspěvku na recyklaci</t>
  </si>
  <si>
    <t>Svítidlo LED pro osvětlení chodníku procházejícího lesem upevněné
přímo na stožáru ve výšce 6 m nad chodníkem v dokumentaci ozn. "B"
podrobná specifikace - viz PD
položka včetně příspěvku na recyklaci</t>
  </si>
  <si>
    <t>2*1 = 2,000 [A]</t>
  </si>
  <si>
    <t>Svítidlo LED pro osvětlení komunikace ke hřbitovu upevněné
přímo na stožáru ve výšce 6 m nad komunikací v dokumentaci ozn. "C"
podrobná specifikace - viz PD
položka včetně příspěvku na recyklaci</t>
  </si>
  <si>
    <t>6*1 = 6,000 [A]</t>
  </si>
  <si>
    <t>743566</t>
  </si>
  <si>
    <t>SVÍTIDLO VENKOVNÍ VŠEOBECNÉ - MONTÁŽ SVÍTIDLA</t>
  </si>
  <si>
    <t>Montáž svítidel z pol. 743554. 
Včetně funkčních zkoušek osvětlení a nastavení svítidel.</t>
  </si>
  <si>
    <t>5+10+2+6 = 23,000 [A]</t>
  </si>
  <si>
    <t>1. Položka obsahuje:
 – veškeré příslušenství
 – technický popis viz. projektová dokumentace
2. Položka neobsahuje:
 X
3. Způsob měření:
Udává se počet kusů kompletní konstrukce nebo práce.</t>
  </si>
  <si>
    <t>743D11</t>
  </si>
  <si>
    <t>SKŘÍŇ PŘÍPOJKOVÁ POJISTKOVÁ KOMPAKTNÍ PILÍŘOVÁ DO 63 A, DO 50 MM2, S 1-2 SADAMI JISTÍCÍCH PRVKŮ</t>
  </si>
  <si>
    <t>Jistící skříně RS-VO1 a RS-VO2 v kompaktních pilířích. 
- viz výkresy D.1.4.1.4 a D.1.4.1.5
- včetně montáže.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</si>
  <si>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</si>
  <si>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743Z11</t>
  </si>
  <si>
    <t>DEMONTÁŽ OSVĚTLOVACÍHO STOŽÁRU ULIČNÍHO VÝŠKY DO 15 M</t>
  </si>
  <si>
    <t>Demontáž stávajících stožárů včetně základů.
včetně odvozu vybouraného mat. na skládku a poplatku za skládku</t>
  </si>
  <si>
    <t>1. Položka obsahuje:
 – všechny náklady na demontáž stávajícího zařízení se všemi pomocnými doplňujícími úpravami pro jeho likvidaci
 – naložení vybouraného materiálu na dopravní prostředek
2. Položka neobsahuje:
x
3. Způsob měření:
Udává se počet kusů kompletní konstrukce nebo práce.</t>
  </si>
  <si>
    <t>743Z35</t>
  </si>
  <si>
    <t>DEMONTÁŽ SVÍTIDLA Z OSVĚTLOVACÍHO STOŽÁRU VÝŠKY DO 15 M</t>
  </si>
  <si>
    <t>Demontáž stávajících svítidel</t>
  </si>
  <si>
    <t>15*1 = 15,000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</si>
  <si>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</si>
  <si>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744Y01</t>
  </si>
  <si>
    <t>PŘELOŽENÍ ROZVODNICE NN</t>
  </si>
  <si>
    <t>Demontáž rozvodnice a kabelů se zachováním funkčnosti 10 až 25 mm2 - 1 ks
- Včetně přetažení kabelu ze stávající rozvodnice do nové RS.VO1 v pilíři (pol 743D11) vč. zapojení
- Včetně opravení stávající zdi po demontáži stávající rozvodnice
- Včetně odvozu na skládku a poplatku za skládku</t>
  </si>
  <si>
    <t>1*1 = 1,000 [A]</t>
  </si>
  <si>
    <t>1. Položka obsahuje:
 – veškeré náklady na přeložku rozvodnice, demontáž, přemístění do 20m, montáž
 – demontáž a montáž přívodních kabelů z rozvaděče
2. Položka neobsahuje:
 X
3. Způsob měření:
Udává se počet kusů kompletní konstrukce nebo práce.</t>
  </si>
  <si>
    <t>744Z01</t>
  </si>
  <si>
    <t>DEMONTÁŽ ROZVODNICE NN</t>
  </si>
  <si>
    <t>Demontáž stožárových rozvodnic u stávajících stožárů vč. odpojení kabelů - 14 ks
- Včetně odvozu na skládku a poplatku za skládku</t>
  </si>
  <si>
    <t>747706</t>
  </si>
  <si>
    <t>ZJIŠŤOVÁNÍ STÁVAJÍCÍHO STAVU ROZVODŮ NN</t>
  </si>
  <si>
    <t>HOD</t>
  </si>
  <si>
    <t>Zjišťování návazností na stávající rozvody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</si>
  <si>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</si>
  <si>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>75I911</t>
  </si>
  <si>
    <t>OPTOTRUBKA HDPE PRŮMĚRU DO 40 MM</t>
  </si>
  <si>
    <t>Trubka HDPE 40/33 zelená zatažená do chráničky pr.75mm (pol. 702211)</t>
  </si>
  <si>
    <t>795*1 = 795,000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</si>
  <si>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</si>
  <si>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Trubka HDPE 40/33 zelená s bílými pruhy zatažená do chráničky pr.75mm (pol. 702211)</t>
  </si>
  <si>
    <t>75IA11</t>
  </si>
  <si>
    <t xml:space="preserve">OPTOTRUBKOVÁ SPOJKA  PRŮMĚRU DO 40 MM - DODÁVKA</t>
  </si>
  <si>
    <t>Spojka pro trubky HDPE 40/33 - pol. 75I911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</si>
  <si>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</si>
  <si>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75IA1X</t>
  </si>
  <si>
    <t xml:space="preserve">OPTOTRUBKOVÁ SPOJKA  - MONTÁŽ</t>
  </si>
  <si>
    <t>Montáž spojek pro trubky HDPE 40/33 - pol. 75I911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</si>
  <si>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</si>
  <si>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75IA51</t>
  </si>
  <si>
    <t>OPTOTRUBKOVÁ KONCOVKA PRŮMĚRU DO 40 MM - DODÁVKA</t>
  </si>
  <si>
    <t>Koncovka (ucpávka) pro trubky HDPE 40/33</t>
  </si>
  <si>
    <t>75IA5X</t>
  </si>
  <si>
    <t>OPTOTRUBKOVÁ KONCOVKA - MONTÁŽ</t>
  </si>
  <si>
    <t>Montáž koncovky (ucpávky) pro trubky HDPE 40/33</t>
  </si>
  <si>
    <t>75ID31</t>
  </si>
  <si>
    <t>PLASTOVÁ ZEMNÍ KOMORA TĚSNENÍ PRO HDPE TRUBKU DO 40 MM - DODÁVKA</t>
  </si>
  <si>
    <t>Přístup. vodotěsná odbočná komora pro kabelovody rozm. 800x800x660mm - 2ks
Bez víka - viz pol. 89911A a pol. 89911E.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</si>
  <si>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</si>
  <si>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75ID3X</t>
  </si>
  <si>
    <t>PLASTOVÁ ZEMNÍ KOMORA TĚSNENÍ PRO HDPE TRUBKU DO 40 MM - MONTÁŽ</t>
  </si>
  <si>
    <t>montáž k pol. 75ID31</t>
  </si>
  <si>
    <t>75IH71</t>
  </si>
  <si>
    <t xml:space="preserve">UKONČENÍ KABELU SMRŠŤOVACÍ KONCOVKA  DO 40 MM - DODÁVKA</t>
  </si>
  <si>
    <t>ukončení kabelů smršťovací záklopkou 
pro 3x1,5 až 4mm2</t>
  </si>
  <si>
    <t>45*1 = 45,000 [A]</t>
  </si>
  <si>
    <t>ukončení kabelů smršťovací záklopkou 
pro 4x10mm2</t>
  </si>
  <si>
    <t>ukončení kabelů smršťovací záklopkou 
pro 4x16mm2</t>
  </si>
  <si>
    <t>89911A</t>
  </si>
  <si>
    <t>PLASTOVÝ POKLOP A15</t>
  </si>
  <si>
    <t>Víko plastové na kabelovou komoru (pol. 75ID31) Š1.</t>
  </si>
  <si>
    <t>Položka zahrnuje:
- dodávku a osazení předepsané mříže včetně rámu
Položka nezahrnuje:
- x</t>
  </si>
  <si>
    <t>89911E</t>
  </si>
  <si>
    <t>LITINOVÝ POKLOP B125</t>
  </si>
  <si>
    <t>Víko litinové na kabelovou komoru (pol. 75ID31) Š2.</t>
  </si>
  <si>
    <t>919113</t>
  </si>
  <si>
    <t>ŘEZÁNÍ ASFALTOVÉHO KRYTU VOZOVEK TL DO 150MM</t>
  </si>
  <si>
    <t>ŘEZÁNÍ SPÁR V KRYTU VOZOVKY tl. 0,10-0,15 m</t>
  </si>
  <si>
    <t>94*1 = 94,000 [A]</t>
  </si>
  <si>
    <t>Položka zahrnuje:
- řezání vozovkové vrstvy v předepsané tloušťce
- spotřeba vody
Položka nezahrnuje:
- x</t>
  </si>
  <si>
    <t>919123</t>
  </si>
  <si>
    <t>ŘEZÁNÍ BETONOVÉHO KRYTU VOZOVEK TL DO 150MM</t>
  </si>
  <si>
    <t>ŘEZÁNÍ SPÁR V PODKLADU/KRYTU CHODNÍKU tl. 0,10-0,15 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</si>
</sst>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SUMIFS(I9:I59,A9:A59,"SD")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15.2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41</v>
      </c>
      <c r="E14" s="31" t="s">
        <v>42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86.4">
      <c r="A15" s="29" t="s">
        <v>34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 ht="43.2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40</v>
      </c>
      <c r="D18" s="29" t="s">
        <v>45</v>
      </c>
      <c r="E18" s="31" t="s">
        <v>46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8">
      <c r="A19" s="29" t="s">
        <v>34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 ht="57.6">
      <c r="A21" s="29" t="s">
        <v>38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40</v>
      </c>
      <c r="D22" s="29" t="s">
        <v>49</v>
      </c>
      <c r="E22" s="31" t="s">
        <v>46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0.8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31" t="s">
        <v>51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52</v>
      </c>
      <c r="D26" s="29" t="s">
        <v>45</v>
      </c>
      <c r="E26" s="31" t="s">
        <v>53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54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37</v>
      </c>
      <c r="F28" s="37"/>
      <c r="G28" s="37"/>
      <c r="H28" s="37"/>
      <c r="I28" s="37"/>
      <c r="J28" s="38"/>
    </row>
    <row r="29" ht="57.6">
      <c r="A29" s="29" t="s">
        <v>38</v>
      </c>
      <c r="B29" s="36"/>
      <c r="C29" s="37"/>
      <c r="D29" s="37"/>
      <c r="E29" s="31" t="s">
        <v>48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52</v>
      </c>
      <c r="D30" s="29" t="s">
        <v>55</v>
      </c>
      <c r="E30" s="31" t="s">
        <v>56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34</v>
      </c>
      <c r="B31" s="36"/>
      <c r="C31" s="37"/>
      <c r="D31" s="37"/>
      <c r="E31" s="31" t="s">
        <v>57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37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31" t="s">
        <v>51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58</v>
      </c>
      <c r="D34" s="29" t="s">
        <v>31</v>
      </c>
      <c r="E34" s="31" t="s">
        <v>59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00.8">
      <c r="A35" s="29" t="s">
        <v>34</v>
      </c>
      <c r="B35" s="36"/>
      <c r="C35" s="37"/>
      <c r="D35" s="37"/>
      <c r="E35" s="31" t="s">
        <v>60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37</v>
      </c>
      <c r="F36" s="37"/>
      <c r="G36" s="37"/>
      <c r="H36" s="37"/>
      <c r="I36" s="37"/>
      <c r="J36" s="38"/>
    </row>
    <row r="37" ht="100.8">
      <c r="A37" s="29" t="s">
        <v>38</v>
      </c>
      <c r="B37" s="36"/>
      <c r="C37" s="37"/>
      <c r="D37" s="37"/>
      <c r="E37" s="31" t="s">
        <v>61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62</v>
      </c>
      <c r="D38" s="29" t="s">
        <v>31</v>
      </c>
      <c r="E38" s="31" t="s">
        <v>63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15.2">
      <c r="A39" s="29" t="s">
        <v>34</v>
      </c>
      <c r="B39" s="36"/>
      <c r="C39" s="37"/>
      <c r="D39" s="37"/>
      <c r="E39" s="31" t="s">
        <v>64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37</v>
      </c>
      <c r="F40" s="37"/>
      <c r="G40" s="37"/>
      <c r="H40" s="37"/>
      <c r="I40" s="37"/>
      <c r="J40" s="38"/>
    </row>
    <row r="41" ht="57.6">
      <c r="A41" s="29" t="s">
        <v>38</v>
      </c>
      <c r="B41" s="36"/>
      <c r="C41" s="37"/>
      <c r="D41" s="37"/>
      <c r="E41" s="31" t="s">
        <v>48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65</v>
      </c>
      <c r="D42" s="29" t="s">
        <v>31</v>
      </c>
      <c r="E42" s="31" t="s">
        <v>66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34</v>
      </c>
      <c r="B43" s="36"/>
      <c r="C43" s="37"/>
      <c r="D43" s="37"/>
      <c r="E43" s="31" t="s">
        <v>67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37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31" t="s">
        <v>68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69</v>
      </c>
      <c r="D46" s="29" t="s">
        <v>31</v>
      </c>
      <c r="E46" s="31" t="s">
        <v>70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29.6">
      <c r="A47" s="29" t="s">
        <v>34</v>
      </c>
      <c r="B47" s="36"/>
      <c r="C47" s="37"/>
      <c r="D47" s="37"/>
      <c r="E47" s="31" t="s">
        <v>71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37</v>
      </c>
      <c r="F48" s="37"/>
      <c r="G48" s="37"/>
      <c r="H48" s="37"/>
      <c r="I48" s="37"/>
      <c r="J48" s="38"/>
    </row>
    <row r="49" ht="28.8">
      <c r="A49" s="29" t="s">
        <v>38</v>
      </c>
      <c r="B49" s="36"/>
      <c r="C49" s="37"/>
      <c r="D49" s="37"/>
      <c r="E49" s="31" t="s">
        <v>72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73</v>
      </c>
      <c r="D50" s="26"/>
      <c r="E50" s="23" t="s">
        <v>74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29</v>
      </c>
      <c r="B51" s="29">
        <v>11</v>
      </c>
      <c r="C51" s="30" t="s">
        <v>75</v>
      </c>
      <c r="D51" s="29" t="s">
        <v>31</v>
      </c>
      <c r="E51" s="31" t="s">
        <v>76</v>
      </c>
      <c r="F51" s="32" t="s">
        <v>77</v>
      </c>
      <c r="G51" s="33">
        <v>95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78</v>
      </c>
      <c r="F53" s="37"/>
      <c r="G53" s="37"/>
      <c r="H53" s="37"/>
      <c r="I53" s="37"/>
      <c r="J53" s="38"/>
    </row>
    <row r="54" ht="72">
      <c r="A54" s="29" t="s">
        <v>38</v>
      </c>
      <c r="B54" s="36"/>
      <c r="C54" s="37"/>
      <c r="D54" s="37"/>
      <c r="E54" s="31" t="s">
        <v>79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80</v>
      </c>
      <c r="D55" s="26"/>
      <c r="E55" s="23" t="s">
        <v>81</v>
      </c>
      <c r="F55" s="26"/>
      <c r="G55" s="26"/>
      <c r="H55" s="26"/>
      <c r="I55" s="27">
        <f>SUMIFS(I56:I59,A56:A59,"P")</f>
        <v>0</v>
      </c>
      <c r="J55" s="28"/>
    </row>
    <row r="56">
      <c r="A56" s="29" t="s">
        <v>29</v>
      </c>
      <c r="B56" s="29">
        <v>12</v>
      </c>
      <c r="C56" s="30" t="s">
        <v>82</v>
      </c>
      <c r="D56" s="29" t="s">
        <v>31</v>
      </c>
      <c r="E56" s="31" t="s">
        <v>83</v>
      </c>
      <c r="F56" s="32" t="s">
        <v>84</v>
      </c>
      <c r="G56" s="33">
        <v>95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0" t="s">
        <v>31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39" t="s">
        <v>85</v>
      </c>
      <c r="F58" s="37"/>
      <c r="G58" s="37"/>
      <c r="H58" s="37"/>
      <c r="I58" s="37"/>
      <c r="J58" s="38"/>
    </row>
    <row r="59" ht="187.2">
      <c r="A59" s="29" t="s">
        <v>38</v>
      </c>
      <c r="B59" s="41"/>
      <c r="C59" s="42"/>
      <c r="D59" s="42"/>
      <c r="E59" s="31" t="s">
        <v>86</v>
      </c>
      <c r="F59" s="42"/>
      <c r="G59" s="42"/>
      <c r="H59" s="42"/>
      <c r="I59" s="42"/>
      <c r="J5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398</v>
      </c>
      <c r="I3" s="16">
        <f>SUMIFS(I9:I187,A9:A187,"SD")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398</v>
      </c>
      <c r="D5" s="13"/>
      <c r="E5" s="14" t="s">
        <v>399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400</v>
      </c>
      <c r="D10" s="29" t="s">
        <v>31</v>
      </c>
      <c r="E10" s="31" t="s">
        <v>401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31" t="s">
        <v>402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256</v>
      </c>
      <c r="D14" s="29" t="s">
        <v>31</v>
      </c>
      <c r="E14" s="31" t="s">
        <v>257</v>
      </c>
      <c r="F14" s="32" t="s">
        <v>94</v>
      </c>
      <c r="G14" s="33">
        <v>689.28800000000001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258</v>
      </c>
      <c r="F15" s="37"/>
      <c r="G15" s="37"/>
      <c r="H15" s="37"/>
      <c r="I15" s="37"/>
      <c r="J15" s="38"/>
    </row>
    <row r="16" ht="28.8">
      <c r="A16" s="29" t="s">
        <v>36</v>
      </c>
      <c r="B16" s="36"/>
      <c r="C16" s="37"/>
      <c r="D16" s="37"/>
      <c r="E16" s="39" t="s">
        <v>403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260</v>
      </c>
      <c r="D18" s="29" t="s">
        <v>31</v>
      </c>
      <c r="E18" s="31" t="s">
        <v>261</v>
      </c>
      <c r="F18" s="32" t="s">
        <v>94</v>
      </c>
      <c r="G18" s="33">
        <v>13.872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404</v>
      </c>
      <c r="F19" s="37"/>
      <c r="G19" s="37"/>
      <c r="H19" s="37"/>
      <c r="I19" s="37"/>
      <c r="J19" s="38"/>
    </row>
    <row r="20" ht="72">
      <c r="A20" s="29" t="s">
        <v>36</v>
      </c>
      <c r="B20" s="36"/>
      <c r="C20" s="37"/>
      <c r="D20" s="37"/>
      <c r="E20" s="39" t="s">
        <v>405</v>
      </c>
      <c r="F20" s="37"/>
      <c r="G20" s="37"/>
      <c r="H20" s="37"/>
      <c r="I20" s="37"/>
      <c r="J20" s="38"/>
    </row>
    <row r="21" ht="158.4">
      <c r="A21" s="29" t="s">
        <v>38</v>
      </c>
      <c r="B21" s="36"/>
      <c r="C21" s="37"/>
      <c r="D21" s="37"/>
      <c r="E21" s="31" t="s">
        <v>96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120</v>
      </c>
      <c r="D22" s="29" t="s">
        <v>31</v>
      </c>
      <c r="E22" s="31" t="s">
        <v>121</v>
      </c>
      <c r="F22" s="32" t="s">
        <v>94</v>
      </c>
      <c r="G22" s="33">
        <v>11.951000000000001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266</v>
      </c>
      <c r="F23" s="37"/>
      <c r="G23" s="37"/>
      <c r="H23" s="37"/>
      <c r="I23" s="37"/>
      <c r="J23" s="38"/>
    </row>
    <row r="24" ht="28.8">
      <c r="A24" s="29" t="s">
        <v>36</v>
      </c>
      <c r="B24" s="36"/>
      <c r="C24" s="37"/>
      <c r="D24" s="37"/>
      <c r="E24" s="39" t="s">
        <v>406</v>
      </c>
      <c r="F24" s="37"/>
      <c r="G24" s="37"/>
      <c r="H24" s="37"/>
      <c r="I24" s="37"/>
      <c r="J24" s="38"/>
    </row>
    <row r="25" ht="158.4">
      <c r="A25" s="29" t="s">
        <v>38</v>
      </c>
      <c r="B25" s="36"/>
      <c r="C25" s="37"/>
      <c r="D25" s="37"/>
      <c r="E25" s="31" t="s">
        <v>96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97</v>
      </c>
      <c r="D26" s="26"/>
      <c r="E26" s="23" t="s">
        <v>98</v>
      </c>
      <c r="F26" s="26"/>
      <c r="G26" s="26"/>
      <c r="H26" s="26"/>
      <c r="I26" s="27">
        <f>SUMIFS(I27:I74,A27:A74,"P")</f>
        <v>0</v>
      </c>
      <c r="J26" s="28"/>
    </row>
    <row r="27">
      <c r="A27" s="29" t="s">
        <v>29</v>
      </c>
      <c r="B27" s="29">
        <v>5</v>
      </c>
      <c r="C27" s="30" t="s">
        <v>124</v>
      </c>
      <c r="D27" s="29" t="s">
        <v>31</v>
      </c>
      <c r="E27" s="31" t="s">
        <v>125</v>
      </c>
      <c r="F27" s="32" t="s">
        <v>77</v>
      </c>
      <c r="G27" s="33">
        <v>44.600000000000001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129.6">
      <c r="A29" s="29" t="s">
        <v>36</v>
      </c>
      <c r="B29" s="36"/>
      <c r="C29" s="37"/>
      <c r="D29" s="37"/>
      <c r="E29" s="39" t="s">
        <v>407</v>
      </c>
      <c r="F29" s="37"/>
      <c r="G29" s="37"/>
      <c r="H29" s="37"/>
      <c r="I29" s="37"/>
      <c r="J29" s="38"/>
    </row>
    <row r="30">
      <c r="A30" s="29" t="s">
        <v>38</v>
      </c>
      <c r="B30" s="36"/>
      <c r="C30" s="37"/>
      <c r="D30" s="37"/>
      <c r="E30" s="31" t="s">
        <v>127</v>
      </c>
      <c r="F30" s="37"/>
      <c r="G30" s="37"/>
      <c r="H30" s="37"/>
      <c r="I30" s="37"/>
      <c r="J30" s="38"/>
    </row>
    <row r="31" ht="28.8">
      <c r="A31" s="29" t="s">
        <v>29</v>
      </c>
      <c r="B31" s="29">
        <v>6</v>
      </c>
      <c r="C31" s="30" t="s">
        <v>269</v>
      </c>
      <c r="D31" s="29" t="s">
        <v>31</v>
      </c>
      <c r="E31" s="31" t="s">
        <v>270</v>
      </c>
      <c r="F31" s="32" t="s">
        <v>101</v>
      </c>
      <c r="G31" s="33">
        <v>4.6239999999999997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0" t="s">
        <v>31</v>
      </c>
      <c r="F32" s="37"/>
      <c r="G32" s="37"/>
      <c r="H32" s="37"/>
      <c r="I32" s="37"/>
      <c r="J32" s="38"/>
    </row>
    <row r="33" ht="144">
      <c r="A33" s="29" t="s">
        <v>36</v>
      </c>
      <c r="B33" s="36"/>
      <c r="C33" s="37"/>
      <c r="D33" s="37"/>
      <c r="E33" s="39" t="s">
        <v>408</v>
      </c>
      <c r="F33" s="37"/>
      <c r="G33" s="37"/>
      <c r="H33" s="37"/>
      <c r="I33" s="37"/>
      <c r="J33" s="38"/>
    </row>
    <row r="34" ht="86.4">
      <c r="A34" s="29" t="s">
        <v>38</v>
      </c>
      <c r="B34" s="36"/>
      <c r="C34" s="37"/>
      <c r="D34" s="37"/>
      <c r="E34" s="31" t="s">
        <v>131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128</v>
      </c>
      <c r="D35" s="29" t="s">
        <v>31</v>
      </c>
      <c r="E35" s="31" t="s">
        <v>277</v>
      </c>
      <c r="F35" s="32" t="s">
        <v>101</v>
      </c>
      <c r="G35" s="33">
        <v>11.951000000000001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 ht="187.2">
      <c r="A37" s="29" t="s">
        <v>36</v>
      </c>
      <c r="B37" s="36"/>
      <c r="C37" s="37"/>
      <c r="D37" s="37"/>
      <c r="E37" s="39" t="s">
        <v>409</v>
      </c>
      <c r="F37" s="37"/>
      <c r="G37" s="37"/>
      <c r="H37" s="37"/>
      <c r="I37" s="37"/>
      <c r="J37" s="38"/>
    </row>
    <row r="38" ht="86.4">
      <c r="A38" s="29" t="s">
        <v>38</v>
      </c>
      <c r="B38" s="36"/>
      <c r="C38" s="37"/>
      <c r="D38" s="37"/>
      <c r="E38" s="31" t="s">
        <v>131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8</v>
      </c>
      <c r="C39" s="30" t="s">
        <v>410</v>
      </c>
      <c r="D39" s="29" t="s">
        <v>31</v>
      </c>
      <c r="E39" s="31" t="s">
        <v>411</v>
      </c>
      <c r="F39" s="32" t="s">
        <v>101</v>
      </c>
      <c r="G39" s="33">
        <v>4.6239999999999997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144">
      <c r="A41" s="29" t="s">
        <v>36</v>
      </c>
      <c r="B41" s="36"/>
      <c r="C41" s="37"/>
      <c r="D41" s="37"/>
      <c r="E41" s="39" t="s">
        <v>408</v>
      </c>
      <c r="F41" s="37"/>
      <c r="G41" s="37"/>
      <c r="H41" s="37"/>
      <c r="I41" s="37"/>
      <c r="J41" s="38"/>
    </row>
    <row r="42" ht="86.4">
      <c r="A42" s="29" t="s">
        <v>38</v>
      </c>
      <c r="B42" s="36"/>
      <c r="C42" s="37"/>
      <c r="D42" s="37"/>
      <c r="E42" s="31" t="s">
        <v>131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132</v>
      </c>
      <c r="D43" s="29" t="s">
        <v>31</v>
      </c>
      <c r="E43" s="31" t="s">
        <v>133</v>
      </c>
      <c r="F43" s="32" t="s">
        <v>101</v>
      </c>
      <c r="G43" s="33">
        <v>8.9199999999999999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 ht="129.6">
      <c r="A45" s="29" t="s">
        <v>36</v>
      </c>
      <c r="B45" s="36"/>
      <c r="C45" s="37"/>
      <c r="D45" s="37"/>
      <c r="E45" s="39" t="s">
        <v>412</v>
      </c>
      <c r="F45" s="37"/>
      <c r="G45" s="37"/>
      <c r="H45" s="37"/>
      <c r="I45" s="37"/>
      <c r="J45" s="38"/>
    </row>
    <row r="46" ht="28.8">
      <c r="A46" s="29" t="s">
        <v>38</v>
      </c>
      <c r="B46" s="36"/>
      <c r="C46" s="37"/>
      <c r="D46" s="37"/>
      <c r="E46" s="31" t="s">
        <v>135</v>
      </c>
      <c r="F46" s="37"/>
      <c r="G46" s="37"/>
      <c r="H46" s="37"/>
      <c r="I46" s="37"/>
      <c r="J46" s="38"/>
    </row>
    <row r="47" ht="28.8">
      <c r="A47" s="29" t="s">
        <v>29</v>
      </c>
      <c r="B47" s="29">
        <v>10</v>
      </c>
      <c r="C47" s="30" t="s">
        <v>287</v>
      </c>
      <c r="D47" s="29" t="s">
        <v>31</v>
      </c>
      <c r="E47" s="31" t="s">
        <v>288</v>
      </c>
      <c r="F47" s="32" t="s">
        <v>101</v>
      </c>
      <c r="G47" s="33">
        <v>620.35900000000004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289</v>
      </c>
      <c r="F48" s="37"/>
      <c r="G48" s="37"/>
      <c r="H48" s="37"/>
      <c r="I48" s="37"/>
      <c r="J48" s="38"/>
    </row>
    <row r="49" ht="259.2">
      <c r="A49" s="29" t="s">
        <v>36</v>
      </c>
      <c r="B49" s="36"/>
      <c r="C49" s="37"/>
      <c r="D49" s="37"/>
      <c r="E49" s="39" t="s">
        <v>413</v>
      </c>
      <c r="F49" s="37"/>
      <c r="G49" s="37"/>
      <c r="H49" s="37"/>
      <c r="I49" s="37"/>
      <c r="J49" s="38"/>
    </row>
    <row r="50" ht="409.5">
      <c r="A50" s="29" t="s">
        <v>38</v>
      </c>
      <c r="B50" s="36"/>
      <c r="C50" s="37"/>
      <c r="D50" s="37"/>
      <c r="E50" s="31" t="s">
        <v>296</v>
      </c>
      <c r="F50" s="37"/>
      <c r="G50" s="37"/>
      <c r="H50" s="37"/>
      <c r="I50" s="37"/>
      <c r="J50" s="38"/>
    </row>
    <row r="51" ht="28.8">
      <c r="A51" s="29" t="s">
        <v>29</v>
      </c>
      <c r="B51" s="29">
        <v>11</v>
      </c>
      <c r="C51" s="30" t="s">
        <v>292</v>
      </c>
      <c r="D51" s="29" t="s">
        <v>31</v>
      </c>
      <c r="E51" s="31" t="s">
        <v>293</v>
      </c>
      <c r="F51" s="32" t="s">
        <v>101</v>
      </c>
      <c r="G51" s="33">
        <v>68.929000000000002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294</v>
      </c>
      <c r="F52" s="37"/>
      <c r="G52" s="37"/>
      <c r="H52" s="37"/>
      <c r="I52" s="37"/>
      <c r="J52" s="38"/>
    </row>
    <row r="53" ht="259.2">
      <c r="A53" s="29" t="s">
        <v>36</v>
      </c>
      <c r="B53" s="36"/>
      <c r="C53" s="37"/>
      <c r="D53" s="37"/>
      <c r="E53" s="39" t="s">
        <v>414</v>
      </c>
      <c r="F53" s="37"/>
      <c r="G53" s="37"/>
      <c r="H53" s="37"/>
      <c r="I53" s="37"/>
      <c r="J53" s="38"/>
    </row>
    <row r="54" ht="409.5">
      <c r="A54" s="29" t="s">
        <v>38</v>
      </c>
      <c r="B54" s="36"/>
      <c r="C54" s="37"/>
      <c r="D54" s="37"/>
      <c r="E54" s="31" t="s">
        <v>296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303</v>
      </c>
      <c r="D55" s="29" t="s">
        <v>31</v>
      </c>
      <c r="E55" s="31" t="s">
        <v>304</v>
      </c>
      <c r="F55" s="32" t="s">
        <v>101</v>
      </c>
      <c r="G55" s="33">
        <v>542.94399999999996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415</v>
      </c>
      <c r="F56" s="37"/>
      <c r="G56" s="37"/>
      <c r="H56" s="37"/>
      <c r="I56" s="37"/>
      <c r="J56" s="38"/>
    </row>
    <row r="57" ht="244.8">
      <c r="A57" s="29" t="s">
        <v>36</v>
      </c>
      <c r="B57" s="36"/>
      <c r="C57" s="37"/>
      <c r="D57" s="37"/>
      <c r="E57" s="39" t="s">
        <v>416</v>
      </c>
      <c r="F57" s="37"/>
      <c r="G57" s="37"/>
      <c r="H57" s="37"/>
      <c r="I57" s="37"/>
      <c r="J57" s="38"/>
    </row>
    <row r="58" ht="273.6">
      <c r="A58" s="29" t="s">
        <v>38</v>
      </c>
      <c r="B58" s="36"/>
      <c r="C58" s="37"/>
      <c r="D58" s="37"/>
      <c r="E58" s="31" t="s">
        <v>307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308</v>
      </c>
      <c r="D59" s="29" t="s">
        <v>31</v>
      </c>
      <c r="E59" s="31" t="s">
        <v>309</v>
      </c>
      <c r="F59" s="32" t="s">
        <v>101</v>
      </c>
      <c r="G59" s="33">
        <v>200.57900000000001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320</v>
      </c>
      <c r="F60" s="37"/>
      <c r="G60" s="37"/>
      <c r="H60" s="37"/>
      <c r="I60" s="37"/>
      <c r="J60" s="38"/>
    </row>
    <row r="61" ht="244.8">
      <c r="A61" s="29" t="s">
        <v>36</v>
      </c>
      <c r="B61" s="36"/>
      <c r="C61" s="37"/>
      <c r="D61" s="37"/>
      <c r="E61" s="39" t="s">
        <v>417</v>
      </c>
      <c r="F61" s="37"/>
      <c r="G61" s="37"/>
      <c r="H61" s="37"/>
      <c r="I61" s="37"/>
      <c r="J61" s="38"/>
    </row>
    <row r="62" ht="360">
      <c r="A62" s="29" t="s">
        <v>38</v>
      </c>
      <c r="B62" s="36"/>
      <c r="C62" s="37"/>
      <c r="D62" s="37"/>
      <c r="E62" s="31" t="s">
        <v>312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148</v>
      </c>
      <c r="D63" s="29" t="s">
        <v>31</v>
      </c>
      <c r="E63" s="31" t="s">
        <v>149</v>
      </c>
      <c r="F63" s="32" t="s">
        <v>77</v>
      </c>
      <c r="G63" s="33">
        <v>501.44600000000003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 ht="244.8">
      <c r="A65" s="29" t="s">
        <v>36</v>
      </c>
      <c r="B65" s="36"/>
      <c r="C65" s="37"/>
      <c r="D65" s="37"/>
      <c r="E65" s="39" t="s">
        <v>418</v>
      </c>
      <c r="F65" s="37"/>
      <c r="G65" s="37"/>
      <c r="H65" s="37"/>
      <c r="I65" s="37"/>
      <c r="J65" s="38"/>
    </row>
    <row r="66" ht="28.8">
      <c r="A66" s="29" t="s">
        <v>38</v>
      </c>
      <c r="B66" s="36"/>
      <c r="C66" s="37"/>
      <c r="D66" s="37"/>
      <c r="E66" s="31" t="s">
        <v>150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313</v>
      </c>
      <c r="D67" s="29" t="s">
        <v>31</v>
      </c>
      <c r="E67" s="31" t="s">
        <v>314</v>
      </c>
      <c r="F67" s="32" t="s">
        <v>77</v>
      </c>
      <c r="G67" s="33">
        <v>44.600000000000001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 ht="129.6">
      <c r="A69" s="29" t="s">
        <v>36</v>
      </c>
      <c r="B69" s="36"/>
      <c r="C69" s="37"/>
      <c r="D69" s="37"/>
      <c r="E69" s="39" t="s">
        <v>407</v>
      </c>
      <c r="F69" s="37"/>
      <c r="G69" s="37"/>
      <c r="H69" s="37"/>
      <c r="I69" s="37"/>
      <c r="J69" s="38"/>
    </row>
    <row r="70" ht="43.2">
      <c r="A70" s="29" t="s">
        <v>38</v>
      </c>
      <c r="B70" s="36"/>
      <c r="C70" s="37"/>
      <c r="D70" s="37"/>
      <c r="E70" s="31" t="s">
        <v>315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211</v>
      </c>
      <c r="D71" s="29" t="s">
        <v>31</v>
      </c>
      <c r="E71" s="31" t="s">
        <v>212</v>
      </c>
      <c r="F71" s="32" t="s">
        <v>77</v>
      </c>
      <c r="G71" s="33">
        <v>44.600000000000001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0" t="s">
        <v>31</v>
      </c>
      <c r="F72" s="37"/>
      <c r="G72" s="37"/>
      <c r="H72" s="37"/>
      <c r="I72" s="37"/>
      <c r="J72" s="38"/>
    </row>
    <row r="73" ht="129.6">
      <c r="A73" s="29" t="s">
        <v>36</v>
      </c>
      <c r="B73" s="36"/>
      <c r="C73" s="37"/>
      <c r="D73" s="37"/>
      <c r="E73" s="39" t="s">
        <v>407</v>
      </c>
      <c r="F73" s="37"/>
      <c r="G73" s="37"/>
      <c r="H73" s="37"/>
      <c r="I73" s="37"/>
      <c r="J73" s="38"/>
    </row>
    <row r="74" ht="43.2">
      <c r="A74" s="29" t="s">
        <v>38</v>
      </c>
      <c r="B74" s="36"/>
      <c r="C74" s="37"/>
      <c r="D74" s="37"/>
      <c r="E74" s="31" t="s">
        <v>419</v>
      </c>
      <c r="F74" s="37"/>
      <c r="G74" s="37"/>
      <c r="H74" s="37"/>
      <c r="I74" s="37"/>
      <c r="J74" s="38"/>
    </row>
    <row r="75">
      <c r="A75" s="23" t="s">
        <v>26</v>
      </c>
      <c r="B75" s="24"/>
      <c r="C75" s="25" t="s">
        <v>316</v>
      </c>
      <c r="D75" s="26"/>
      <c r="E75" s="23" t="s">
        <v>317</v>
      </c>
      <c r="F75" s="26"/>
      <c r="G75" s="26"/>
      <c r="H75" s="26"/>
      <c r="I75" s="27">
        <f>SUMIFS(I76:I79,A76:A79,"P")</f>
        <v>0</v>
      </c>
      <c r="J75" s="28"/>
    </row>
    <row r="76">
      <c r="A76" s="29" t="s">
        <v>29</v>
      </c>
      <c r="B76" s="29">
        <v>17</v>
      </c>
      <c r="C76" s="30" t="s">
        <v>318</v>
      </c>
      <c r="D76" s="29" t="s">
        <v>31</v>
      </c>
      <c r="E76" s="31" t="s">
        <v>319</v>
      </c>
      <c r="F76" s="32" t="s">
        <v>101</v>
      </c>
      <c r="G76" s="33">
        <v>50.143999999999998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420</v>
      </c>
      <c r="F77" s="37"/>
      <c r="G77" s="37"/>
      <c r="H77" s="37"/>
      <c r="I77" s="37"/>
      <c r="J77" s="38"/>
    </row>
    <row r="78" ht="244.8">
      <c r="A78" s="29" t="s">
        <v>36</v>
      </c>
      <c r="B78" s="36"/>
      <c r="C78" s="37"/>
      <c r="D78" s="37"/>
      <c r="E78" s="39" t="s">
        <v>421</v>
      </c>
      <c r="F78" s="37"/>
      <c r="G78" s="37"/>
      <c r="H78" s="37"/>
      <c r="I78" s="37"/>
      <c r="J78" s="38"/>
    </row>
    <row r="79" ht="57.6">
      <c r="A79" s="29" t="s">
        <v>38</v>
      </c>
      <c r="B79" s="36"/>
      <c r="C79" s="37"/>
      <c r="D79" s="37"/>
      <c r="E79" s="31" t="s">
        <v>322</v>
      </c>
      <c r="F79" s="37"/>
      <c r="G79" s="37"/>
      <c r="H79" s="37"/>
      <c r="I79" s="37"/>
      <c r="J79" s="38"/>
    </row>
    <row r="80">
      <c r="A80" s="23" t="s">
        <v>26</v>
      </c>
      <c r="B80" s="24"/>
      <c r="C80" s="25" t="s">
        <v>156</v>
      </c>
      <c r="D80" s="26"/>
      <c r="E80" s="23" t="s">
        <v>157</v>
      </c>
      <c r="F80" s="26"/>
      <c r="G80" s="26"/>
      <c r="H80" s="26"/>
      <c r="I80" s="27">
        <f>SUMIFS(I81:I96,A81:A96,"P")</f>
        <v>0</v>
      </c>
      <c r="J80" s="28"/>
    </row>
    <row r="81">
      <c r="A81" s="29" t="s">
        <v>29</v>
      </c>
      <c r="B81" s="29">
        <v>18</v>
      </c>
      <c r="C81" s="30" t="s">
        <v>323</v>
      </c>
      <c r="D81" s="29" t="s">
        <v>31</v>
      </c>
      <c r="E81" s="31" t="s">
        <v>324</v>
      </c>
      <c r="F81" s="32" t="s">
        <v>101</v>
      </c>
      <c r="G81" s="33">
        <v>16.574999999999999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 ht="187.2">
      <c r="A83" s="29" t="s">
        <v>36</v>
      </c>
      <c r="B83" s="36"/>
      <c r="C83" s="37"/>
      <c r="D83" s="37"/>
      <c r="E83" s="39" t="s">
        <v>422</v>
      </c>
      <c r="F83" s="37"/>
      <c r="G83" s="37"/>
      <c r="H83" s="37"/>
      <c r="I83" s="37"/>
      <c r="J83" s="38"/>
    </row>
    <row r="84" ht="57.6">
      <c r="A84" s="29" t="s">
        <v>38</v>
      </c>
      <c r="B84" s="36"/>
      <c r="C84" s="37"/>
      <c r="D84" s="37"/>
      <c r="E84" s="31" t="s">
        <v>167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423</v>
      </c>
      <c r="D85" s="29" t="s">
        <v>31</v>
      </c>
      <c r="E85" s="31" t="s">
        <v>424</v>
      </c>
      <c r="F85" s="32" t="s">
        <v>101</v>
      </c>
      <c r="G85" s="33">
        <v>2.3119999999999998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0" t="s">
        <v>31</v>
      </c>
      <c r="F86" s="37"/>
      <c r="G86" s="37"/>
      <c r="H86" s="37"/>
      <c r="I86" s="37"/>
      <c r="J86" s="38"/>
    </row>
    <row r="87" ht="144">
      <c r="A87" s="29" t="s">
        <v>36</v>
      </c>
      <c r="B87" s="36"/>
      <c r="C87" s="37"/>
      <c r="D87" s="37"/>
      <c r="E87" s="39" t="s">
        <v>425</v>
      </c>
      <c r="F87" s="37"/>
      <c r="G87" s="37"/>
      <c r="H87" s="37"/>
      <c r="I87" s="37"/>
      <c r="J87" s="38"/>
    </row>
    <row r="88" ht="244.8">
      <c r="A88" s="29" t="s">
        <v>38</v>
      </c>
      <c r="B88" s="36"/>
      <c r="C88" s="37"/>
      <c r="D88" s="37"/>
      <c r="E88" s="31" t="s">
        <v>329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426</v>
      </c>
      <c r="D89" s="29" t="s">
        <v>31</v>
      </c>
      <c r="E89" s="31" t="s">
        <v>427</v>
      </c>
      <c r="F89" s="32" t="s">
        <v>101</v>
      </c>
      <c r="G89" s="33">
        <v>2.3119999999999998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144">
      <c r="A91" s="29" t="s">
        <v>36</v>
      </c>
      <c r="B91" s="36"/>
      <c r="C91" s="37"/>
      <c r="D91" s="37"/>
      <c r="E91" s="39" t="s">
        <v>425</v>
      </c>
      <c r="F91" s="37"/>
      <c r="G91" s="37"/>
      <c r="H91" s="37"/>
      <c r="I91" s="37"/>
      <c r="J91" s="38"/>
    </row>
    <row r="92" ht="244.8">
      <c r="A92" s="29" t="s">
        <v>38</v>
      </c>
      <c r="B92" s="36"/>
      <c r="C92" s="37"/>
      <c r="D92" s="37"/>
      <c r="E92" s="31" t="s">
        <v>329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337</v>
      </c>
      <c r="D93" s="29" t="s">
        <v>31</v>
      </c>
      <c r="E93" s="31" t="s">
        <v>338</v>
      </c>
      <c r="F93" s="32" t="s">
        <v>84</v>
      </c>
      <c r="G93" s="33">
        <v>92.840000000000003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0" t="s">
        <v>31</v>
      </c>
      <c r="F94" s="37"/>
      <c r="G94" s="37"/>
      <c r="H94" s="37"/>
      <c r="I94" s="37"/>
      <c r="J94" s="38"/>
    </row>
    <row r="95" ht="144">
      <c r="A95" s="29" t="s">
        <v>36</v>
      </c>
      <c r="B95" s="36"/>
      <c r="C95" s="37"/>
      <c r="D95" s="37"/>
      <c r="E95" s="39" t="s">
        <v>428</v>
      </c>
      <c r="F95" s="37"/>
      <c r="G95" s="37"/>
      <c r="H95" s="37"/>
      <c r="I95" s="37"/>
      <c r="J95" s="38"/>
    </row>
    <row r="96" ht="43.2">
      <c r="A96" s="29" t="s">
        <v>38</v>
      </c>
      <c r="B96" s="36"/>
      <c r="C96" s="37"/>
      <c r="D96" s="37"/>
      <c r="E96" s="31" t="s">
        <v>340</v>
      </c>
      <c r="F96" s="37"/>
      <c r="G96" s="37"/>
      <c r="H96" s="37"/>
      <c r="I96" s="37"/>
      <c r="J96" s="38"/>
    </row>
    <row r="97">
      <c r="A97" s="23" t="s">
        <v>26</v>
      </c>
      <c r="B97" s="24"/>
      <c r="C97" s="25" t="s">
        <v>73</v>
      </c>
      <c r="D97" s="26"/>
      <c r="E97" s="23" t="s">
        <v>74</v>
      </c>
      <c r="F97" s="26"/>
      <c r="G97" s="26"/>
      <c r="H97" s="26"/>
      <c r="I97" s="27">
        <f>SUMIFS(I98:I101,A98:A101,"P")</f>
        <v>0</v>
      </c>
      <c r="J97" s="28"/>
    </row>
    <row r="98">
      <c r="A98" s="29" t="s">
        <v>29</v>
      </c>
      <c r="B98" s="29">
        <v>22</v>
      </c>
      <c r="C98" s="30" t="s">
        <v>429</v>
      </c>
      <c r="D98" s="29" t="s">
        <v>31</v>
      </c>
      <c r="E98" s="31" t="s">
        <v>430</v>
      </c>
      <c r="F98" s="32" t="s">
        <v>354</v>
      </c>
      <c r="G98" s="33">
        <v>25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431</v>
      </c>
      <c r="F99" s="37"/>
      <c r="G99" s="37"/>
      <c r="H99" s="37"/>
      <c r="I99" s="37"/>
      <c r="J99" s="38"/>
    </row>
    <row r="100" ht="144">
      <c r="A100" s="29" t="s">
        <v>36</v>
      </c>
      <c r="B100" s="36"/>
      <c r="C100" s="37"/>
      <c r="D100" s="37"/>
      <c r="E100" s="39" t="s">
        <v>432</v>
      </c>
      <c r="F100" s="37"/>
      <c r="G100" s="37"/>
      <c r="H100" s="37"/>
      <c r="I100" s="37"/>
      <c r="J100" s="38"/>
    </row>
    <row r="101" ht="259.2">
      <c r="A101" s="29" t="s">
        <v>38</v>
      </c>
      <c r="B101" s="36"/>
      <c r="C101" s="37"/>
      <c r="D101" s="37"/>
      <c r="E101" s="31" t="s">
        <v>433</v>
      </c>
      <c r="F101" s="37"/>
      <c r="G101" s="37"/>
      <c r="H101" s="37"/>
      <c r="I101" s="37"/>
      <c r="J101" s="38"/>
    </row>
    <row r="102">
      <c r="A102" s="23" t="s">
        <v>26</v>
      </c>
      <c r="B102" s="24"/>
      <c r="C102" s="25" t="s">
        <v>341</v>
      </c>
      <c r="D102" s="26"/>
      <c r="E102" s="23" t="s">
        <v>342</v>
      </c>
      <c r="F102" s="26"/>
      <c r="G102" s="26"/>
      <c r="H102" s="26"/>
      <c r="I102" s="27">
        <f>SUMIFS(I103:I174,A103:A174,"P")</f>
        <v>0</v>
      </c>
      <c r="J102" s="28"/>
    </row>
    <row r="103">
      <c r="A103" s="29" t="s">
        <v>29</v>
      </c>
      <c r="B103" s="29">
        <v>23</v>
      </c>
      <c r="C103" s="30" t="s">
        <v>434</v>
      </c>
      <c r="D103" s="29" t="s">
        <v>31</v>
      </c>
      <c r="E103" s="31" t="s">
        <v>435</v>
      </c>
      <c r="F103" s="32" t="s">
        <v>84</v>
      </c>
      <c r="G103" s="33">
        <v>358.06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31" t="s">
        <v>436</v>
      </c>
      <c r="F104" s="37"/>
      <c r="G104" s="37"/>
      <c r="H104" s="37"/>
      <c r="I104" s="37"/>
      <c r="J104" s="38"/>
    </row>
    <row r="105" ht="144">
      <c r="A105" s="29" t="s">
        <v>36</v>
      </c>
      <c r="B105" s="36"/>
      <c r="C105" s="37"/>
      <c r="D105" s="37"/>
      <c r="E105" s="39" t="s">
        <v>437</v>
      </c>
      <c r="F105" s="37"/>
      <c r="G105" s="37"/>
      <c r="H105" s="37"/>
      <c r="I105" s="37"/>
      <c r="J105" s="38"/>
    </row>
    <row r="106" ht="316.8">
      <c r="A106" s="29" t="s">
        <v>38</v>
      </c>
      <c r="B106" s="36"/>
      <c r="C106" s="37"/>
      <c r="D106" s="37"/>
      <c r="E106" s="31" t="s">
        <v>438</v>
      </c>
      <c r="F106" s="37"/>
      <c r="G106" s="37"/>
      <c r="H106" s="37"/>
      <c r="I106" s="37"/>
      <c r="J106" s="38"/>
    </row>
    <row r="107">
      <c r="A107" s="29" t="s">
        <v>29</v>
      </c>
      <c r="B107" s="29">
        <v>24</v>
      </c>
      <c r="C107" s="30" t="s">
        <v>439</v>
      </c>
      <c r="D107" s="29" t="s">
        <v>31</v>
      </c>
      <c r="E107" s="31" t="s">
        <v>440</v>
      </c>
      <c r="F107" s="32" t="s">
        <v>84</v>
      </c>
      <c r="G107" s="33">
        <v>97.799999999999997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441</v>
      </c>
      <c r="F108" s="37"/>
      <c r="G108" s="37"/>
      <c r="H108" s="37"/>
      <c r="I108" s="37"/>
      <c r="J108" s="38"/>
    </row>
    <row r="109" ht="172.8">
      <c r="A109" s="29" t="s">
        <v>36</v>
      </c>
      <c r="B109" s="36"/>
      <c r="C109" s="37"/>
      <c r="D109" s="37"/>
      <c r="E109" s="39" t="s">
        <v>442</v>
      </c>
      <c r="F109" s="37"/>
      <c r="G109" s="37"/>
      <c r="H109" s="37"/>
      <c r="I109" s="37"/>
      <c r="J109" s="38"/>
    </row>
    <row r="110" ht="316.8">
      <c r="A110" s="29" t="s">
        <v>38</v>
      </c>
      <c r="B110" s="36"/>
      <c r="C110" s="37"/>
      <c r="D110" s="37"/>
      <c r="E110" s="31" t="s">
        <v>438</v>
      </c>
      <c r="F110" s="37"/>
      <c r="G110" s="37"/>
      <c r="H110" s="37"/>
      <c r="I110" s="37"/>
      <c r="J110" s="38"/>
    </row>
    <row r="111">
      <c r="A111" s="29" t="s">
        <v>29</v>
      </c>
      <c r="B111" s="29">
        <v>25</v>
      </c>
      <c r="C111" s="30" t="s">
        <v>443</v>
      </c>
      <c r="D111" s="29" t="s">
        <v>31</v>
      </c>
      <c r="E111" s="31" t="s">
        <v>444</v>
      </c>
      <c r="F111" s="32" t="s">
        <v>354</v>
      </c>
      <c r="G111" s="33">
        <v>15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40" t="s">
        <v>31</v>
      </c>
      <c r="F112" s="37"/>
      <c r="G112" s="37"/>
      <c r="H112" s="37"/>
      <c r="I112" s="37"/>
      <c r="J112" s="38"/>
    </row>
    <row r="113" ht="43.2">
      <c r="A113" s="29" t="s">
        <v>36</v>
      </c>
      <c r="B113" s="36"/>
      <c r="C113" s="37"/>
      <c r="D113" s="37"/>
      <c r="E113" s="39" t="s">
        <v>445</v>
      </c>
      <c r="F113" s="37"/>
      <c r="G113" s="37"/>
      <c r="H113" s="37"/>
      <c r="I113" s="37"/>
      <c r="J113" s="38"/>
    </row>
    <row r="114" ht="28.8">
      <c r="A114" s="29" t="s">
        <v>38</v>
      </c>
      <c r="B114" s="36"/>
      <c r="C114" s="37"/>
      <c r="D114" s="37"/>
      <c r="E114" s="31" t="s">
        <v>446</v>
      </c>
      <c r="F114" s="37"/>
      <c r="G114" s="37"/>
      <c r="H114" s="37"/>
      <c r="I114" s="37"/>
      <c r="J114" s="38"/>
    </row>
    <row r="115">
      <c r="A115" s="29" t="s">
        <v>29</v>
      </c>
      <c r="B115" s="29">
        <v>26</v>
      </c>
      <c r="C115" s="30" t="s">
        <v>447</v>
      </c>
      <c r="D115" s="29" t="s">
        <v>31</v>
      </c>
      <c r="E115" s="31" t="s">
        <v>448</v>
      </c>
      <c r="F115" s="32" t="s">
        <v>354</v>
      </c>
      <c r="G115" s="33">
        <v>4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31" t="s">
        <v>431</v>
      </c>
      <c r="F116" s="37"/>
      <c r="G116" s="37"/>
      <c r="H116" s="37"/>
      <c r="I116" s="37"/>
      <c r="J116" s="38"/>
    </row>
    <row r="117" ht="144">
      <c r="A117" s="29" t="s">
        <v>36</v>
      </c>
      <c r="B117" s="36"/>
      <c r="C117" s="37"/>
      <c r="D117" s="37"/>
      <c r="E117" s="39" t="s">
        <v>449</v>
      </c>
      <c r="F117" s="37"/>
      <c r="G117" s="37"/>
      <c r="H117" s="37"/>
      <c r="I117" s="37"/>
      <c r="J117" s="38"/>
    </row>
    <row r="118" ht="28.8">
      <c r="A118" s="29" t="s">
        <v>38</v>
      </c>
      <c r="B118" s="36"/>
      <c r="C118" s="37"/>
      <c r="D118" s="37"/>
      <c r="E118" s="31" t="s">
        <v>446</v>
      </c>
      <c r="F118" s="37"/>
      <c r="G118" s="37"/>
      <c r="H118" s="37"/>
      <c r="I118" s="37"/>
      <c r="J118" s="38"/>
    </row>
    <row r="119">
      <c r="A119" s="29" t="s">
        <v>29</v>
      </c>
      <c r="B119" s="29">
        <v>27</v>
      </c>
      <c r="C119" s="30" t="s">
        <v>450</v>
      </c>
      <c r="D119" s="29" t="s">
        <v>31</v>
      </c>
      <c r="E119" s="31" t="s">
        <v>451</v>
      </c>
      <c r="F119" s="32" t="s">
        <v>354</v>
      </c>
      <c r="G119" s="33">
        <v>4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34</v>
      </c>
      <c r="B120" s="36"/>
      <c r="C120" s="37"/>
      <c r="D120" s="37"/>
      <c r="E120" s="31" t="s">
        <v>431</v>
      </c>
      <c r="F120" s="37"/>
      <c r="G120" s="37"/>
      <c r="H120" s="37"/>
      <c r="I120" s="37"/>
      <c r="J120" s="38"/>
    </row>
    <row r="121" ht="144">
      <c r="A121" s="29" t="s">
        <v>36</v>
      </c>
      <c r="B121" s="36"/>
      <c r="C121" s="37"/>
      <c r="D121" s="37"/>
      <c r="E121" s="39" t="s">
        <v>449</v>
      </c>
      <c r="F121" s="37"/>
      <c r="G121" s="37"/>
      <c r="H121" s="37"/>
      <c r="I121" s="37"/>
      <c r="J121" s="38"/>
    </row>
    <row r="122" ht="28.8">
      <c r="A122" s="29" t="s">
        <v>38</v>
      </c>
      <c r="B122" s="36"/>
      <c r="C122" s="37"/>
      <c r="D122" s="37"/>
      <c r="E122" s="31" t="s">
        <v>446</v>
      </c>
      <c r="F122" s="37"/>
      <c r="G122" s="37"/>
      <c r="H122" s="37"/>
      <c r="I122" s="37"/>
      <c r="J122" s="38"/>
    </row>
    <row r="123">
      <c r="A123" s="29" t="s">
        <v>29</v>
      </c>
      <c r="B123" s="29">
        <v>28</v>
      </c>
      <c r="C123" s="30" t="s">
        <v>452</v>
      </c>
      <c r="D123" s="29" t="s">
        <v>31</v>
      </c>
      <c r="E123" s="31" t="s">
        <v>453</v>
      </c>
      <c r="F123" s="32" t="s">
        <v>354</v>
      </c>
      <c r="G123" s="33">
        <v>8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40" t="s">
        <v>31</v>
      </c>
      <c r="F124" s="37"/>
      <c r="G124" s="37"/>
      <c r="H124" s="37"/>
      <c r="I124" s="37"/>
      <c r="J124" s="38"/>
    </row>
    <row r="125" ht="244.8">
      <c r="A125" s="29" t="s">
        <v>36</v>
      </c>
      <c r="B125" s="36"/>
      <c r="C125" s="37"/>
      <c r="D125" s="37"/>
      <c r="E125" s="39" t="s">
        <v>454</v>
      </c>
      <c r="F125" s="37"/>
      <c r="G125" s="37"/>
      <c r="H125" s="37"/>
      <c r="I125" s="37"/>
      <c r="J125" s="38"/>
    </row>
    <row r="126" ht="28.8">
      <c r="A126" s="29" t="s">
        <v>38</v>
      </c>
      <c r="B126" s="36"/>
      <c r="C126" s="37"/>
      <c r="D126" s="37"/>
      <c r="E126" s="31" t="s">
        <v>446</v>
      </c>
      <c r="F126" s="37"/>
      <c r="G126" s="37"/>
      <c r="H126" s="37"/>
      <c r="I126" s="37"/>
      <c r="J126" s="38"/>
    </row>
    <row r="127">
      <c r="A127" s="29" t="s">
        <v>29</v>
      </c>
      <c r="B127" s="29">
        <v>29</v>
      </c>
      <c r="C127" s="30" t="s">
        <v>455</v>
      </c>
      <c r="D127" s="29" t="s">
        <v>31</v>
      </c>
      <c r="E127" s="31" t="s">
        <v>456</v>
      </c>
      <c r="F127" s="32" t="s">
        <v>354</v>
      </c>
      <c r="G127" s="33">
        <v>15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34</v>
      </c>
      <c r="B128" s="36"/>
      <c r="C128" s="37"/>
      <c r="D128" s="37"/>
      <c r="E128" s="40" t="s">
        <v>31</v>
      </c>
      <c r="F128" s="37"/>
      <c r="G128" s="37"/>
      <c r="H128" s="37"/>
      <c r="I128" s="37"/>
      <c r="J128" s="38"/>
    </row>
    <row r="129" ht="43.2">
      <c r="A129" s="29" t="s">
        <v>36</v>
      </c>
      <c r="B129" s="36"/>
      <c r="C129" s="37"/>
      <c r="D129" s="37"/>
      <c r="E129" s="39" t="s">
        <v>457</v>
      </c>
      <c r="F129" s="37"/>
      <c r="G129" s="37"/>
      <c r="H129" s="37"/>
      <c r="I129" s="37"/>
      <c r="J129" s="38"/>
    </row>
    <row r="130" ht="28.8">
      <c r="A130" s="29" t="s">
        <v>38</v>
      </c>
      <c r="B130" s="36"/>
      <c r="C130" s="37"/>
      <c r="D130" s="37"/>
      <c r="E130" s="31" t="s">
        <v>446</v>
      </c>
      <c r="F130" s="37"/>
      <c r="G130" s="37"/>
      <c r="H130" s="37"/>
      <c r="I130" s="37"/>
      <c r="J130" s="38"/>
    </row>
    <row r="131">
      <c r="A131" s="29" t="s">
        <v>29</v>
      </c>
      <c r="B131" s="29">
        <v>30</v>
      </c>
      <c r="C131" s="30" t="s">
        <v>458</v>
      </c>
      <c r="D131" s="29" t="s">
        <v>31</v>
      </c>
      <c r="E131" s="31" t="s">
        <v>459</v>
      </c>
      <c r="F131" s="32" t="s">
        <v>354</v>
      </c>
      <c r="G131" s="33">
        <v>15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40" t="s">
        <v>31</v>
      </c>
      <c r="F132" s="37"/>
      <c r="G132" s="37"/>
      <c r="H132" s="37"/>
      <c r="I132" s="37"/>
      <c r="J132" s="38"/>
    </row>
    <row r="133" ht="43.2">
      <c r="A133" s="29" t="s">
        <v>36</v>
      </c>
      <c r="B133" s="36"/>
      <c r="C133" s="37"/>
      <c r="D133" s="37"/>
      <c r="E133" s="39" t="s">
        <v>445</v>
      </c>
      <c r="F133" s="37"/>
      <c r="G133" s="37"/>
      <c r="H133" s="37"/>
      <c r="I133" s="37"/>
      <c r="J133" s="38"/>
    </row>
    <row r="134" ht="28.8">
      <c r="A134" s="29" t="s">
        <v>38</v>
      </c>
      <c r="B134" s="36"/>
      <c r="C134" s="37"/>
      <c r="D134" s="37"/>
      <c r="E134" s="31" t="s">
        <v>446</v>
      </c>
      <c r="F134" s="37"/>
      <c r="G134" s="37"/>
      <c r="H134" s="37"/>
      <c r="I134" s="37"/>
      <c r="J134" s="38"/>
    </row>
    <row r="135">
      <c r="A135" s="29" t="s">
        <v>29</v>
      </c>
      <c r="B135" s="29">
        <v>31</v>
      </c>
      <c r="C135" s="30" t="s">
        <v>460</v>
      </c>
      <c r="D135" s="29" t="s">
        <v>31</v>
      </c>
      <c r="E135" s="31" t="s">
        <v>461</v>
      </c>
      <c r="F135" s="32" t="s">
        <v>354</v>
      </c>
      <c r="G135" s="33">
        <v>15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0" t="s">
        <v>31</v>
      </c>
      <c r="F136" s="37"/>
      <c r="G136" s="37"/>
      <c r="H136" s="37"/>
      <c r="I136" s="37"/>
      <c r="J136" s="38"/>
    </row>
    <row r="137" ht="43.2">
      <c r="A137" s="29" t="s">
        <v>36</v>
      </c>
      <c r="B137" s="36"/>
      <c r="C137" s="37"/>
      <c r="D137" s="37"/>
      <c r="E137" s="39" t="s">
        <v>457</v>
      </c>
      <c r="F137" s="37"/>
      <c r="G137" s="37"/>
      <c r="H137" s="37"/>
      <c r="I137" s="37"/>
      <c r="J137" s="38"/>
    </row>
    <row r="138" ht="28.8">
      <c r="A138" s="29" t="s">
        <v>38</v>
      </c>
      <c r="B138" s="36"/>
      <c r="C138" s="37"/>
      <c r="D138" s="37"/>
      <c r="E138" s="31" t="s">
        <v>446</v>
      </c>
      <c r="F138" s="37"/>
      <c r="G138" s="37"/>
      <c r="H138" s="37"/>
      <c r="I138" s="37"/>
      <c r="J138" s="38"/>
    </row>
    <row r="139">
      <c r="A139" s="29" t="s">
        <v>29</v>
      </c>
      <c r="B139" s="29">
        <v>32</v>
      </c>
      <c r="C139" s="30" t="s">
        <v>462</v>
      </c>
      <c r="D139" s="29" t="s">
        <v>31</v>
      </c>
      <c r="E139" s="31" t="s">
        <v>463</v>
      </c>
      <c r="F139" s="32" t="s">
        <v>354</v>
      </c>
      <c r="G139" s="33">
        <v>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31" t="s">
        <v>431</v>
      </c>
      <c r="F140" s="37"/>
      <c r="G140" s="37"/>
      <c r="H140" s="37"/>
      <c r="I140" s="37"/>
      <c r="J140" s="38"/>
    </row>
    <row r="141" ht="144">
      <c r="A141" s="29" t="s">
        <v>36</v>
      </c>
      <c r="B141" s="36"/>
      <c r="C141" s="37"/>
      <c r="D141" s="37"/>
      <c r="E141" s="39" t="s">
        <v>449</v>
      </c>
      <c r="F141" s="37"/>
      <c r="G141" s="37"/>
      <c r="H141" s="37"/>
      <c r="I141" s="37"/>
      <c r="J141" s="38"/>
    </row>
    <row r="142" ht="28.8">
      <c r="A142" s="29" t="s">
        <v>38</v>
      </c>
      <c r="B142" s="36"/>
      <c r="C142" s="37"/>
      <c r="D142" s="37"/>
      <c r="E142" s="31" t="s">
        <v>446</v>
      </c>
      <c r="F142" s="37"/>
      <c r="G142" s="37"/>
      <c r="H142" s="37"/>
      <c r="I142" s="37"/>
      <c r="J142" s="38"/>
    </row>
    <row r="143">
      <c r="A143" s="29" t="s">
        <v>29</v>
      </c>
      <c r="B143" s="29">
        <v>33</v>
      </c>
      <c r="C143" s="30" t="s">
        <v>464</v>
      </c>
      <c r="D143" s="29" t="s">
        <v>31</v>
      </c>
      <c r="E143" s="31" t="s">
        <v>465</v>
      </c>
      <c r="F143" s="32" t="s">
        <v>101</v>
      </c>
      <c r="G143" s="33">
        <v>3.9950000000000001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31" t="s">
        <v>466</v>
      </c>
      <c r="F144" s="37"/>
      <c r="G144" s="37"/>
      <c r="H144" s="37"/>
      <c r="I144" s="37"/>
      <c r="J144" s="38"/>
    </row>
    <row r="145" ht="172.8">
      <c r="A145" s="29" t="s">
        <v>36</v>
      </c>
      <c r="B145" s="36"/>
      <c r="C145" s="37"/>
      <c r="D145" s="37"/>
      <c r="E145" s="39" t="s">
        <v>467</v>
      </c>
      <c r="F145" s="37"/>
      <c r="G145" s="37"/>
      <c r="H145" s="37"/>
      <c r="I145" s="37"/>
      <c r="J145" s="38"/>
    </row>
    <row r="146" ht="43.2">
      <c r="A146" s="29" t="s">
        <v>38</v>
      </c>
      <c r="B146" s="36"/>
      <c r="C146" s="37"/>
      <c r="D146" s="37"/>
      <c r="E146" s="31" t="s">
        <v>364</v>
      </c>
      <c r="F146" s="37"/>
      <c r="G146" s="37"/>
      <c r="H146" s="37"/>
      <c r="I146" s="37"/>
      <c r="J146" s="38"/>
    </row>
    <row r="147">
      <c r="A147" s="29" t="s">
        <v>29</v>
      </c>
      <c r="B147" s="29">
        <v>34</v>
      </c>
      <c r="C147" s="30" t="s">
        <v>468</v>
      </c>
      <c r="D147" s="29" t="s">
        <v>31</v>
      </c>
      <c r="E147" s="31" t="s">
        <v>469</v>
      </c>
      <c r="F147" s="32" t="s">
        <v>354</v>
      </c>
      <c r="G147" s="33">
        <v>6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40" t="s">
        <v>31</v>
      </c>
      <c r="F148" s="37"/>
      <c r="G148" s="37"/>
      <c r="H148" s="37"/>
      <c r="I148" s="37"/>
      <c r="J148" s="38"/>
    </row>
    <row r="149" ht="129.6">
      <c r="A149" s="29" t="s">
        <v>36</v>
      </c>
      <c r="B149" s="36"/>
      <c r="C149" s="37"/>
      <c r="D149" s="37"/>
      <c r="E149" s="39" t="s">
        <v>470</v>
      </c>
      <c r="F149" s="37"/>
      <c r="G149" s="37"/>
      <c r="H149" s="37"/>
      <c r="I149" s="37"/>
      <c r="J149" s="38"/>
    </row>
    <row r="150" ht="43.2">
      <c r="A150" s="29" t="s">
        <v>38</v>
      </c>
      <c r="B150" s="36"/>
      <c r="C150" s="37"/>
      <c r="D150" s="37"/>
      <c r="E150" s="31" t="s">
        <v>364</v>
      </c>
      <c r="F150" s="37"/>
      <c r="G150" s="37"/>
      <c r="H150" s="37"/>
      <c r="I150" s="37"/>
      <c r="J150" s="38"/>
    </row>
    <row r="151">
      <c r="A151" s="29" t="s">
        <v>29</v>
      </c>
      <c r="B151" s="29">
        <v>35</v>
      </c>
      <c r="C151" s="30" t="s">
        <v>471</v>
      </c>
      <c r="D151" s="29" t="s">
        <v>31</v>
      </c>
      <c r="E151" s="31" t="s">
        <v>472</v>
      </c>
      <c r="F151" s="32" t="s">
        <v>84</v>
      </c>
      <c r="G151" s="33">
        <v>455.86000000000001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31" t="s">
        <v>473</v>
      </c>
      <c r="F152" s="37"/>
      <c r="G152" s="37"/>
      <c r="H152" s="37"/>
      <c r="I152" s="37"/>
      <c r="J152" s="38"/>
    </row>
    <row r="153" ht="216">
      <c r="A153" s="29" t="s">
        <v>36</v>
      </c>
      <c r="B153" s="36"/>
      <c r="C153" s="37"/>
      <c r="D153" s="37"/>
      <c r="E153" s="39" t="s">
        <v>474</v>
      </c>
      <c r="F153" s="37"/>
      <c r="G153" s="37"/>
      <c r="H153" s="37"/>
      <c r="I153" s="37"/>
      <c r="J153" s="38"/>
    </row>
    <row r="154" ht="57.6">
      <c r="A154" s="29" t="s">
        <v>38</v>
      </c>
      <c r="B154" s="36"/>
      <c r="C154" s="37"/>
      <c r="D154" s="37"/>
      <c r="E154" s="31" t="s">
        <v>475</v>
      </c>
      <c r="F154" s="37"/>
      <c r="G154" s="37"/>
      <c r="H154" s="37"/>
      <c r="I154" s="37"/>
      <c r="J154" s="38"/>
    </row>
    <row r="155">
      <c r="A155" s="29" t="s">
        <v>29</v>
      </c>
      <c r="B155" s="29">
        <v>36</v>
      </c>
      <c r="C155" s="30" t="s">
        <v>361</v>
      </c>
      <c r="D155" s="29" t="s">
        <v>31</v>
      </c>
      <c r="E155" s="31" t="s">
        <v>362</v>
      </c>
      <c r="F155" s="32" t="s">
        <v>84</v>
      </c>
      <c r="G155" s="33">
        <v>455.86000000000001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40" t="s">
        <v>31</v>
      </c>
      <c r="F156" s="37"/>
      <c r="G156" s="37"/>
      <c r="H156" s="37"/>
      <c r="I156" s="37"/>
      <c r="J156" s="38"/>
    </row>
    <row r="157" ht="216">
      <c r="A157" s="29" t="s">
        <v>36</v>
      </c>
      <c r="B157" s="36"/>
      <c r="C157" s="37"/>
      <c r="D157" s="37"/>
      <c r="E157" s="39" t="s">
        <v>474</v>
      </c>
      <c r="F157" s="37"/>
      <c r="G157" s="37"/>
      <c r="H157" s="37"/>
      <c r="I157" s="37"/>
      <c r="J157" s="38"/>
    </row>
    <row r="158" ht="43.2">
      <c r="A158" s="29" t="s">
        <v>38</v>
      </c>
      <c r="B158" s="36"/>
      <c r="C158" s="37"/>
      <c r="D158" s="37"/>
      <c r="E158" s="31" t="s">
        <v>364</v>
      </c>
      <c r="F158" s="37"/>
      <c r="G158" s="37"/>
      <c r="H158" s="37"/>
      <c r="I158" s="37"/>
      <c r="J158" s="38"/>
    </row>
    <row r="159">
      <c r="A159" s="29" t="s">
        <v>29</v>
      </c>
      <c r="B159" s="29">
        <v>37</v>
      </c>
      <c r="C159" s="30" t="s">
        <v>476</v>
      </c>
      <c r="D159" s="29" t="s">
        <v>31</v>
      </c>
      <c r="E159" s="31" t="s">
        <v>477</v>
      </c>
      <c r="F159" s="32" t="s">
        <v>84</v>
      </c>
      <c r="G159" s="33">
        <v>455.86000000000001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40" t="s">
        <v>31</v>
      </c>
      <c r="F160" s="37"/>
      <c r="G160" s="37"/>
      <c r="H160" s="37"/>
      <c r="I160" s="37"/>
      <c r="J160" s="38"/>
    </row>
    <row r="161" ht="201.6">
      <c r="A161" s="29" t="s">
        <v>36</v>
      </c>
      <c r="B161" s="36"/>
      <c r="C161" s="37"/>
      <c r="D161" s="37"/>
      <c r="E161" s="39" t="s">
        <v>478</v>
      </c>
      <c r="F161" s="37"/>
      <c r="G161" s="37"/>
      <c r="H161" s="37"/>
      <c r="I161" s="37"/>
      <c r="J161" s="38"/>
    </row>
    <row r="162" ht="72">
      <c r="A162" s="29" t="s">
        <v>38</v>
      </c>
      <c r="B162" s="36"/>
      <c r="C162" s="37"/>
      <c r="D162" s="37"/>
      <c r="E162" s="31" t="s">
        <v>368</v>
      </c>
      <c r="F162" s="37"/>
      <c r="G162" s="37"/>
      <c r="H162" s="37"/>
      <c r="I162" s="37"/>
      <c r="J162" s="38"/>
    </row>
    <row r="163">
      <c r="A163" s="29" t="s">
        <v>29</v>
      </c>
      <c r="B163" s="29">
        <v>38</v>
      </c>
      <c r="C163" s="30" t="s">
        <v>479</v>
      </c>
      <c r="D163" s="29" t="s">
        <v>31</v>
      </c>
      <c r="E163" s="31" t="s">
        <v>480</v>
      </c>
      <c r="F163" s="32" t="s">
        <v>84</v>
      </c>
      <c r="G163" s="33">
        <v>455.86000000000001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0" t="s">
        <v>31</v>
      </c>
      <c r="F164" s="37"/>
      <c r="G164" s="37"/>
      <c r="H164" s="37"/>
      <c r="I164" s="37"/>
      <c r="J164" s="38"/>
    </row>
    <row r="165" ht="201.6">
      <c r="A165" s="29" t="s">
        <v>36</v>
      </c>
      <c r="B165" s="36"/>
      <c r="C165" s="37"/>
      <c r="D165" s="37"/>
      <c r="E165" s="39" t="s">
        <v>478</v>
      </c>
      <c r="F165" s="37"/>
      <c r="G165" s="37"/>
      <c r="H165" s="37"/>
      <c r="I165" s="37"/>
      <c r="J165" s="38"/>
    </row>
    <row r="166" ht="72">
      <c r="A166" s="29" t="s">
        <v>38</v>
      </c>
      <c r="B166" s="36"/>
      <c r="C166" s="37"/>
      <c r="D166" s="37"/>
      <c r="E166" s="31" t="s">
        <v>368</v>
      </c>
      <c r="F166" s="37"/>
      <c r="G166" s="37"/>
      <c r="H166" s="37"/>
      <c r="I166" s="37"/>
      <c r="J166" s="38"/>
    </row>
    <row r="167">
      <c r="A167" s="29" t="s">
        <v>29</v>
      </c>
      <c r="B167" s="29">
        <v>39</v>
      </c>
      <c r="C167" s="30" t="s">
        <v>481</v>
      </c>
      <c r="D167" s="29" t="s">
        <v>31</v>
      </c>
      <c r="E167" s="31" t="s">
        <v>482</v>
      </c>
      <c r="F167" s="32" t="s">
        <v>84</v>
      </c>
      <c r="G167" s="33">
        <v>455.86000000000001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40" t="s">
        <v>31</v>
      </c>
      <c r="F168" s="37"/>
      <c r="G168" s="37"/>
      <c r="H168" s="37"/>
      <c r="I168" s="37"/>
      <c r="J168" s="38"/>
    </row>
    <row r="169" ht="201.6">
      <c r="A169" s="29" t="s">
        <v>36</v>
      </c>
      <c r="B169" s="36"/>
      <c r="C169" s="37"/>
      <c r="D169" s="37"/>
      <c r="E169" s="39" t="s">
        <v>478</v>
      </c>
      <c r="F169" s="37"/>
      <c r="G169" s="37"/>
      <c r="H169" s="37"/>
      <c r="I169" s="37"/>
      <c r="J169" s="38"/>
    </row>
    <row r="170" ht="28.8">
      <c r="A170" s="29" t="s">
        <v>38</v>
      </c>
      <c r="B170" s="36"/>
      <c r="C170" s="37"/>
      <c r="D170" s="37"/>
      <c r="E170" s="31" t="s">
        <v>483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380</v>
      </c>
      <c r="D171" s="29" t="s">
        <v>31</v>
      </c>
      <c r="E171" s="31" t="s">
        <v>381</v>
      </c>
      <c r="F171" s="32" t="s">
        <v>354</v>
      </c>
      <c r="G171" s="33">
        <v>15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40" t="s">
        <v>31</v>
      </c>
      <c r="F172" s="37"/>
      <c r="G172" s="37"/>
      <c r="H172" s="37"/>
      <c r="I172" s="37"/>
      <c r="J172" s="38"/>
    </row>
    <row r="173" ht="28.8">
      <c r="A173" s="29" t="s">
        <v>36</v>
      </c>
      <c r="B173" s="36"/>
      <c r="C173" s="37"/>
      <c r="D173" s="37"/>
      <c r="E173" s="39" t="s">
        <v>484</v>
      </c>
      <c r="F173" s="37"/>
      <c r="G173" s="37"/>
      <c r="H173" s="37"/>
      <c r="I173" s="37"/>
      <c r="J173" s="38"/>
    </row>
    <row r="174" ht="28.8">
      <c r="A174" s="29" t="s">
        <v>38</v>
      </c>
      <c r="B174" s="36"/>
      <c r="C174" s="37"/>
      <c r="D174" s="37"/>
      <c r="E174" s="31" t="s">
        <v>383</v>
      </c>
      <c r="F174" s="37"/>
      <c r="G174" s="37"/>
      <c r="H174" s="37"/>
      <c r="I174" s="37"/>
      <c r="J174" s="38"/>
    </row>
    <row r="175">
      <c r="A175" s="23" t="s">
        <v>26</v>
      </c>
      <c r="B175" s="24"/>
      <c r="C175" s="25" t="s">
        <v>80</v>
      </c>
      <c r="D175" s="26"/>
      <c r="E175" s="23" t="s">
        <v>81</v>
      </c>
      <c r="F175" s="26"/>
      <c r="G175" s="26"/>
      <c r="H175" s="26"/>
      <c r="I175" s="27">
        <f>SUMIFS(I176:I187,A176:A187,"P")</f>
        <v>0</v>
      </c>
      <c r="J175" s="28"/>
    </row>
    <row r="176">
      <c r="A176" s="29" t="s">
        <v>29</v>
      </c>
      <c r="B176" s="29">
        <v>41</v>
      </c>
      <c r="C176" s="30" t="s">
        <v>384</v>
      </c>
      <c r="D176" s="29" t="s">
        <v>31</v>
      </c>
      <c r="E176" s="31" t="s">
        <v>385</v>
      </c>
      <c r="F176" s="32" t="s">
        <v>84</v>
      </c>
      <c r="G176" s="33">
        <v>92.840000000000003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34</v>
      </c>
      <c r="B177" s="36"/>
      <c r="C177" s="37"/>
      <c r="D177" s="37"/>
      <c r="E177" s="40" t="s">
        <v>31</v>
      </c>
      <c r="F177" s="37"/>
      <c r="G177" s="37"/>
      <c r="H177" s="37"/>
      <c r="I177" s="37"/>
      <c r="J177" s="38"/>
    </row>
    <row r="178" ht="144">
      <c r="A178" s="29" t="s">
        <v>36</v>
      </c>
      <c r="B178" s="36"/>
      <c r="C178" s="37"/>
      <c r="D178" s="37"/>
      <c r="E178" s="39" t="s">
        <v>428</v>
      </c>
      <c r="F178" s="37"/>
      <c r="G178" s="37"/>
      <c r="H178" s="37"/>
      <c r="I178" s="37"/>
      <c r="J178" s="38"/>
    </row>
    <row r="179" ht="28.8">
      <c r="A179" s="29" t="s">
        <v>38</v>
      </c>
      <c r="B179" s="36"/>
      <c r="C179" s="37"/>
      <c r="D179" s="37"/>
      <c r="E179" s="31" t="s">
        <v>386</v>
      </c>
      <c r="F179" s="37"/>
      <c r="G179" s="37"/>
      <c r="H179" s="37"/>
      <c r="I179" s="37"/>
      <c r="J179" s="38"/>
    </row>
    <row r="180">
      <c r="A180" s="29" t="s">
        <v>29</v>
      </c>
      <c r="B180" s="29">
        <v>42</v>
      </c>
      <c r="C180" s="30" t="s">
        <v>485</v>
      </c>
      <c r="D180" s="29" t="s">
        <v>31</v>
      </c>
      <c r="E180" s="31" t="s">
        <v>486</v>
      </c>
      <c r="F180" s="32" t="s">
        <v>84</v>
      </c>
      <c r="G180" s="33">
        <v>97.799999999999997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34</v>
      </c>
      <c r="B181" s="36"/>
      <c r="C181" s="37"/>
      <c r="D181" s="37"/>
      <c r="E181" s="40" t="s">
        <v>31</v>
      </c>
      <c r="F181" s="37"/>
      <c r="G181" s="37"/>
      <c r="H181" s="37"/>
      <c r="I181" s="37"/>
      <c r="J181" s="38"/>
    </row>
    <row r="182" ht="158.4">
      <c r="A182" s="29" t="s">
        <v>36</v>
      </c>
      <c r="B182" s="36"/>
      <c r="C182" s="37"/>
      <c r="D182" s="37"/>
      <c r="E182" s="39" t="s">
        <v>487</v>
      </c>
      <c r="F182" s="37"/>
      <c r="G182" s="37"/>
      <c r="H182" s="37"/>
      <c r="I182" s="37"/>
      <c r="J182" s="38"/>
    </row>
    <row r="183" ht="115.2">
      <c r="A183" s="29" t="s">
        <v>38</v>
      </c>
      <c r="B183" s="36"/>
      <c r="C183" s="37"/>
      <c r="D183" s="37"/>
      <c r="E183" s="31" t="s">
        <v>394</v>
      </c>
      <c r="F183" s="37"/>
      <c r="G183" s="37"/>
      <c r="H183" s="37"/>
      <c r="I183" s="37"/>
      <c r="J183" s="38"/>
    </row>
    <row r="184">
      <c r="A184" s="29" t="s">
        <v>29</v>
      </c>
      <c r="B184" s="29">
        <v>43</v>
      </c>
      <c r="C184" s="30" t="s">
        <v>488</v>
      </c>
      <c r="D184" s="29" t="s">
        <v>31</v>
      </c>
      <c r="E184" s="31" t="s">
        <v>489</v>
      </c>
      <c r="F184" s="32" t="s">
        <v>84</v>
      </c>
      <c r="G184" s="33">
        <v>12.34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34</v>
      </c>
      <c r="B185" s="36"/>
      <c r="C185" s="37"/>
      <c r="D185" s="37"/>
      <c r="E185" s="40" t="s">
        <v>31</v>
      </c>
      <c r="F185" s="37"/>
      <c r="G185" s="37"/>
      <c r="H185" s="37"/>
      <c r="I185" s="37"/>
      <c r="J185" s="38"/>
    </row>
    <row r="186" ht="86.4">
      <c r="A186" s="29" t="s">
        <v>36</v>
      </c>
      <c r="B186" s="36"/>
      <c r="C186" s="37"/>
      <c r="D186" s="37"/>
      <c r="E186" s="39" t="s">
        <v>490</v>
      </c>
      <c r="F186" s="37"/>
      <c r="G186" s="37"/>
      <c r="H186" s="37"/>
      <c r="I186" s="37"/>
      <c r="J186" s="38"/>
    </row>
    <row r="187" ht="100.8">
      <c r="A187" s="29" t="s">
        <v>38</v>
      </c>
      <c r="B187" s="41"/>
      <c r="C187" s="42"/>
      <c r="D187" s="42"/>
      <c r="E187" s="31" t="s">
        <v>491</v>
      </c>
      <c r="F187" s="42"/>
      <c r="G187" s="42"/>
      <c r="H187" s="42"/>
      <c r="I187" s="42"/>
      <c r="J18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492</v>
      </c>
      <c r="I3" s="16">
        <f>SUMIFS(I9:I291,A9:A291,"SD")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492</v>
      </c>
      <c r="D5" s="13"/>
      <c r="E5" s="14" t="s">
        <v>493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97</v>
      </c>
      <c r="D9" s="26"/>
      <c r="E9" s="23" t="s">
        <v>98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44</v>
      </c>
      <c r="C10" s="30" t="s">
        <v>494</v>
      </c>
      <c r="D10" s="29" t="s">
        <v>31</v>
      </c>
      <c r="E10" s="31" t="s">
        <v>495</v>
      </c>
      <c r="F10" s="32" t="s">
        <v>77</v>
      </c>
      <c r="G10" s="33">
        <v>43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496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497</v>
      </c>
      <c r="F12" s="37"/>
      <c r="G12" s="37"/>
      <c r="H12" s="37"/>
      <c r="I12" s="37"/>
      <c r="J12" s="38"/>
    </row>
    <row r="13" ht="86.4">
      <c r="A13" s="29" t="s">
        <v>38</v>
      </c>
      <c r="B13" s="36"/>
      <c r="C13" s="37"/>
      <c r="D13" s="37"/>
      <c r="E13" s="31" t="s">
        <v>498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50</v>
      </c>
      <c r="C14" s="30" t="s">
        <v>269</v>
      </c>
      <c r="D14" s="29" t="s">
        <v>31</v>
      </c>
      <c r="E14" s="31" t="s">
        <v>499</v>
      </c>
      <c r="F14" s="32" t="s">
        <v>101</v>
      </c>
      <c r="G14" s="33">
        <v>7.0499999999999998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34</v>
      </c>
      <c r="B15" s="36"/>
      <c r="C15" s="37"/>
      <c r="D15" s="37"/>
      <c r="E15" s="31" t="s">
        <v>500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501</v>
      </c>
      <c r="F16" s="37"/>
      <c r="G16" s="37"/>
      <c r="H16" s="37"/>
      <c r="I16" s="37"/>
      <c r="J16" s="38"/>
    </row>
    <row r="17" ht="115.2">
      <c r="A17" s="29" t="s">
        <v>38</v>
      </c>
      <c r="B17" s="36"/>
      <c r="C17" s="37"/>
      <c r="D17" s="37"/>
      <c r="E17" s="31" t="s">
        <v>502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48</v>
      </c>
      <c r="C18" s="30" t="s">
        <v>128</v>
      </c>
      <c r="D18" s="29" t="s">
        <v>31</v>
      </c>
      <c r="E18" s="31" t="s">
        <v>503</v>
      </c>
      <c r="F18" s="32" t="s">
        <v>101</v>
      </c>
      <c r="G18" s="33">
        <v>71.799999999999997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00.8">
      <c r="A19" s="29" t="s">
        <v>34</v>
      </c>
      <c r="B19" s="36"/>
      <c r="C19" s="37"/>
      <c r="D19" s="37"/>
      <c r="E19" s="31" t="s">
        <v>504</v>
      </c>
      <c r="F19" s="37"/>
      <c r="G19" s="37"/>
      <c r="H19" s="37"/>
      <c r="I19" s="37"/>
      <c r="J19" s="38"/>
    </row>
    <row r="20" ht="72">
      <c r="A20" s="29" t="s">
        <v>36</v>
      </c>
      <c r="B20" s="36"/>
      <c r="C20" s="37"/>
      <c r="D20" s="37"/>
      <c r="E20" s="39" t="s">
        <v>505</v>
      </c>
      <c r="F20" s="37"/>
      <c r="G20" s="37"/>
      <c r="H20" s="37"/>
      <c r="I20" s="37"/>
      <c r="J20" s="38"/>
    </row>
    <row r="21" ht="115.2">
      <c r="A21" s="29" t="s">
        <v>38</v>
      </c>
      <c r="B21" s="36"/>
      <c r="C21" s="37"/>
      <c r="D21" s="37"/>
      <c r="E21" s="31" t="s">
        <v>502</v>
      </c>
      <c r="F21" s="37"/>
      <c r="G21" s="37"/>
      <c r="H21" s="37"/>
      <c r="I21" s="37"/>
      <c r="J21" s="38"/>
    </row>
    <row r="22">
      <c r="A22" s="29" t="s">
        <v>29</v>
      </c>
      <c r="B22" s="29">
        <v>49</v>
      </c>
      <c r="C22" s="30" t="s">
        <v>506</v>
      </c>
      <c r="D22" s="29" t="s">
        <v>31</v>
      </c>
      <c r="E22" s="31" t="s">
        <v>507</v>
      </c>
      <c r="F22" s="32" t="s">
        <v>101</v>
      </c>
      <c r="G22" s="33">
        <v>4.6500000000000004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3.2">
      <c r="A23" s="29" t="s">
        <v>34</v>
      </c>
      <c r="B23" s="36"/>
      <c r="C23" s="37"/>
      <c r="D23" s="37"/>
      <c r="E23" s="31" t="s">
        <v>508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509</v>
      </c>
      <c r="F24" s="37"/>
      <c r="G24" s="37"/>
      <c r="H24" s="37"/>
      <c r="I24" s="37"/>
      <c r="J24" s="38"/>
    </row>
    <row r="25" ht="115.2">
      <c r="A25" s="29" t="s">
        <v>38</v>
      </c>
      <c r="B25" s="36"/>
      <c r="C25" s="37"/>
      <c r="D25" s="37"/>
      <c r="E25" s="31" t="s">
        <v>502</v>
      </c>
      <c r="F25" s="37"/>
      <c r="G25" s="37"/>
      <c r="H25" s="37"/>
      <c r="I25" s="37"/>
      <c r="J25" s="38"/>
    </row>
    <row r="26">
      <c r="A26" s="29" t="s">
        <v>29</v>
      </c>
      <c r="B26" s="29">
        <v>53</v>
      </c>
      <c r="C26" s="30" t="s">
        <v>510</v>
      </c>
      <c r="D26" s="29" t="s">
        <v>31</v>
      </c>
      <c r="E26" s="31" t="s">
        <v>511</v>
      </c>
      <c r="F26" s="32" t="s">
        <v>101</v>
      </c>
      <c r="G26" s="33">
        <v>9.4390000000000001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34</v>
      </c>
      <c r="B27" s="36"/>
      <c r="C27" s="37"/>
      <c r="D27" s="37"/>
      <c r="E27" s="31" t="s">
        <v>512</v>
      </c>
      <c r="F27" s="37"/>
      <c r="G27" s="37"/>
      <c r="H27" s="37"/>
      <c r="I27" s="37"/>
      <c r="J27" s="38"/>
    </row>
    <row r="28" ht="43.2">
      <c r="A28" s="29" t="s">
        <v>36</v>
      </c>
      <c r="B28" s="36"/>
      <c r="C28" s="37"/>
      <c r="D28" s="37"/>
      <c r="E28" s="39" t="s">
        <v>513</v>
      </c>
      <c r="F28" s="37"/>
      <c r="G28" s="37"/>
      <c r="H28" s="37"/>
      <c r="I28" s="37"/>
      <c r="J28" s="38"/>
    </row>
    <row r="29" ht="409.5">
      <c r="A29" s="29" t="s">
        <v>38</v>
      </c>
      <c r="B29" s="36"/>
      <c r="C29" s="37"/>
      <c r="D29" s="37"/>
      <c r="E29" s="31" t="s">
        <v>514</v>
      </c>
      <c r="F29" s="37"/>
      <c r="G29" s="37"/>
      <c r="H29" s="37"/>
      <c r="I29" s="37"/>
      <c r="J29" s="38"/>
    </row>
    <row r="30">
      <c r="A30" s="29" t="s">
        <v>29</v>
      </c>
      <c r="B30" s="29">
        <v>69</v>
      </c>
      <c r="C30" s="30" t="s">
        <v>510</v>
      </c>
      <c r="D30" s="29" t="s">
        <v>97</v>
      </c>
      <c r="E30" s="31" t="s">
        <v>511</v>
      </c>
      <c r="F30" s="32" t="s">
        <v>101</v>
      </c>
      <c r="G30" s="33">
        <v>0.89600000000000002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34</v>
      </c>
      <c r="B31" s="36"/>
      <c r="C31" s="37"/>
      <c r="D31" s="37"/>
      <c r="E31" s="31" t="s">
        <v>515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516</v>
      </c>
      <c r="F32" s="37"/>
      <c r="G32" s="37"/>
      <c r="H32" s="37"/>
      <c r="I32" s="37"/>
      <c r="J32" s="38"/>
    </row>
    <row r="33" ht="409.5">
      <c r="A33" s="29" t="s">
        <v>38</v>
      </c>
      <c r="B33" s="36"/>
      <c r="C33" s="37"/>
      <c r="D33" s="37"/>
      <c r="E33" s="31" t="s">
        <v>514</v>
      </c>
      <c r="F33" s="37"/>
      <c r="G33" s="37"/>
      <c r="H33" s="37"/>
      <c r="I33" s="37"/>
      <c r="J33" s="38"/>
    </row>
    <row r="34">
      <c r="A34" s="29" t="s">
        <v>29</v>
      </c>
      <c r="B34" s="29">
        <v>55</v>
      </c>
      <c r="C34" s="30" t="s">
        <v>517</v>
      </c>
      <c r="D34" s="29" t="s">
        <v>31</v>
      </c>
      <c r="E34" s="31" t="s">
        <v>518</v>
      </c>
      <c r="F34" s="32" t="s">
        <v>101</v>
      </c>
      <c r="G34" s="33">
        <v>210.88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86.4">
      <c r="A35" s="29" t="s">
        <v>34</v>
      </c>
      <c r="B35" s="36"/>
      <c r="C35" s="37"/>
      <c r="D35" s="37"/>
      <c r="E35" s="31" t="s">
        <v>519</v>
      </c>
      <c r="F35" s="37"/>
      <c r="G35" s="37"/>
      <c r="H35" s="37"/>
      <c r="I35" s="37"/>
      <c r="J35" s="38"/>
    </row>
    <row r="36" ht="57.6">
      <c r="A36" s="29" t="s">
        <v>36</v>
      </c>
      <c r="B36" s="36"/>
      <c r="C36" s="37"/>
      <c r="D36" s="37"/>
      <c r="E36" s="39" t="s">
        <v>520</v>
      </c>
      <c r="F36" s="37"/>
      <c r="G36" s="37"/>
      <c r="H36" s="37"/>
      <c r="I36" s="37"/>
      <c r="J36" s="38"/>
    </row>
    <row r="37" ht="409.5">
      <c r="A37" s="29" t="s">
        <v>38</v>
      </c>
      <c r="B37" s="36"/>
      <c r="C37" s="37"/>
      <c r="D37" s="37"/>
      <c r="E37" s="31" t="s">
        <v>514</v>
      </c>
      <c r="F37" s="37"/>
      <c r="G37" s="37"/>
      <c r="H37" s="37"/>
      <c r="I37" s="37"/>
      <c r="J37" s="38"/>
    </row>
    <row r="38">
      <c r="A38" s="29" t="s">
        <v>29</v>
      </c>
      <c r="B38" s="29">
        <v>71</v>
      </c>
      <c r="C38" s="30" t="s">
        <v>521</v>
      </c>
      <c r="D38" s="29" t="s">
        <v>31</v>
      </c>
      <c r="E38" s="31" t="s">
        <v>522</v>
      </c>
      <c r="F38" s="32" t="s">
        <v>84</v>
      </c>
      <c r="G38" s="33">
        <v>137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2">
      <c r="A39" s="29" t="s">
        <v>34</v>
      </c>
      <c r="B39" s="36"/>
      <c r="C39" s="37"/>
      <c r="D39" s="37"/>
      <c r="E39" s="31" t="s">
        <v>523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524</v>
      </c>
      <c r="F40" s="37"/>
      <c r="G40" s="37"/>
      <c r="H40" s="37"/>
      <c r="I40" s="37"/>
      <c r="J40" s="38"/>
    </row>
    <row r="41" ht="86.4">
      <c r="A41" s="29" t="s">
        <v>38</v>
      </c>
      <c r="B41" s="36"/>
      <c r="C41" s="37"/>
      <c r="D41" s="37"/>
      <c r="E41" s="31" t="s">
        <v>525</v>
      </c>
      <c r="F41" s="37"/>
      <c r="G41" s="37"/>
      <c r="H41" s="37"/>
      <c r="I41" s="37"/>
      <c r="J41" s="38"/>
    </row>
    <row r="42">
      <c r="A42" s="29" t="s">
        <v>29</v>
      </c>
      <c r="B42" s="29">
        <v>56</v>
      </c>
      <c r="C42" s="30" t="s">
        <v>526</v>
      </c>
      <c r="D42" s="29" t="s">
        <v>31</v>
      </c>
      <c r="E42" s="31" t="s">
        <v>527</v>
      </c>
      <c r="F42" s="32" t="s">
        <v>101</v>
      </c>
      <c r="G42" s="33">
        <v>210.88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57.6">
      <c r="A43" s="29" t="s">
        <v>34</v>
      </c>
      <c r="B43" s="36"/>
      <c r="C43" s="37"/>
      <c r="D43" s="37"/>
      <c r="E43" s="31" t="s">
        <v>528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529</v>
      </c>
      <c r="F44" s="37"/>
      <c r="G44" s="37"/>
      <c r="H44" s="37"/>
      <c r="I44" s="37"/>
      <c r="J44" s="38"/>
    </row>
    <row r="45" ht="302.4">
      <c r="A45" s="29" t="s">
        <v>38</v>
      </c>
      <c r="B45" s="36"/>
      <c r="C45" s="37"/>
      <c r="D45" s="37"/>
      <c r="E45" s="31" t="s">
        <v>530</v>
      </c>
      <c r="F45" s="37"/>
      <c r="G45" s="37"/>
      <c r="H45" s="37"/>
      <c r="I45" s="37"/>
      <c r="J45" s="38"/>
    </row>
    <row r="46">
      <c r="A46" s="29" t="s">
        <v>29</v>
      </c>
      <c r="B46" s="29">
        <v>59</v>
      </c>
      <c r="C46" s="30" t="s">
        <v>211</v>
      </c>
      <c r="D46" s="29" t="s">
        <v>31</v>
      </c>
      <c r="E46" s="31" t="s">
        <v>212</v>
      </c>
      <c r="F46" s="32" t="s">
        <v>77</v>
      </c>
      <c r="G46" s="33">
        <v>676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531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532</v>
      </c>
      <c r="F48" s="37"/>
      <c r="G48" s="37"/>
      <c r="H48" s="37"/>
      <c r="I48" s="37"/>
      <c r="J48" s="38"/>
    </row>
    <row r="49" ht="72">
      <c r="A49" s="29" t="s">
        <v>38</v>
      </c>
      <c r="B49" s="36"/>
      <c r="C49" s="37"/>
      <c r="D49" s="37"/>
      <c r="E49" s="31" t="s">
        <v>533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108</v>
      </c>
      <c r="D50" s="26"/>
      <c r="E50" s="23" t="s">
        <v>109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29</v>
      </c>
      <c r="B51" s="29">
        <v>54</v>
      </c>
      <c r="C51" s="30" t="s">
        <v>534</v>
      </c>
      <c r="D51" s="29" t="s">
        <v>31</v>
      </c>
      <c r="E51" s="31" t="s">
        <v>535</v>
      </c>
      <c r="F51" s="32" t="s">
        <v>101</v>
      </c>
      <c r="G51" s="33">
        <v>9.4390000000000001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34</v>
      </c>
      <c r="B52" s="36"/>
      <c r="C52" s="37"/>
      <c r="D52" s="37"/>
      <c r="E52" s="31" t="s">
        <v>536</v>
      </c>
      <c r="F52" s="37"/>
      <c r="G52" s="37"/>
      <c r="H52" s="37"/>
      <c r="I52" s="37"/>
      <c r="J52" s="38"/>
    </row>
    <row r="53" ht="43.2">
      <c r="A53" s="29" t="s">
        <v>36</v>
      </c>
      <c r="B53" s="36"/>
      <c r="C53" s="37"/>
      <c r="D53" s="37"/>
      <c r="E53" s="39" t="s">
        <v>513</v>
      </c>
      <c r="F53" s="37"/>
      <c r="G53" s="37"/>
      <c r="H53" s="37"/>
      <c r="I53" s="37"/>
      <c r="J53" s="38"/>
    </row>
    <row r="54" ht="302.4">
      <c r="A54" s="29" t="s">
        <v>38</v>
      </c>
      <c r="B54" s="36"/>
      <c r="C54" s="37"/>
      <c r="D54" s="37"/>
      <c r="E54" s="31" t="s">
        <v>537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316</v>
      </c>
      <c r="D55" s="26"/>
      <c r="E55" s="23" t="s">
        <v>317</v>
      </c>
      <c r="F55" s="26"/>
      <c r="G55" s="26"/>
      <c r="H55" s="26"/>
      <c r="I55" s="27">
        <f>SUMIFS(I56:I59,A56:A59,"P")</f>
        <v>0</v>
      </c>
      <c r="J55" s="28"/>
    </row>
    <row r="56">
      <c r="A56" s="29" t="s">
        <v>29</v>
      </c>
      <c r="B56" s="29">
        <v>62</v>
      </c>
      <c r="C56" s="30" t="s">
        <v>538</v>
      </c>
      <c r="D56" s="29" t="s">
        <v>31</v>
      </c>
      <c r="E56" s="31" t="s">
        <v>539</v>
      </c>
      <c r="F56" s="32" t="s">
        <v>101</v>
      </c>
      <c r="G56" s="33">
        <v>4.6500000000000004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34</v>
      </c>
      <c r="B57" s="36"/>
      <c r="C57" s="37"/>
      <c r="D57" s="37"/>
      <c r="E57" s="31" t="s">
        <v>540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39" t="s">
        <v>509</v>
      </c>
      <c r="F58" s="37"/>
      <c r="G58" s="37"/>
      <c r="H58" s="37"/>
      <c r="I58" s="37"/>
      <c r="J58" s="38"/>
    </row>
    <row r="59" ht="409.5">
      <c r="A59" s="29" t="s">
        <v>38</v>
      </c>
      <c r="B59" s="36"/>
      <c r="C59" s="37"/>
      <c r="D59" s="37"/>
      <c r="E59" s="31" t="s">
        <v>541</v>
      </c>
      <c r="F59" s="37"/>
      <c r="G59" s="37"/>
      <c r="H59" s="37"/>
      <c r="I59" s="37"/>
      <c r="J59" s="38"/>
    </row>
    <row r="60">
      <c r="A60" s="23" t="s">
        <v>26</v>
      </c>
      <c r="B60" s="24"/>
      <c r="C60" s="25" t="s">
        <v>156</v>
      </c>
      <c r="D60" s="26"/>
      <c r="E60" s="23" t="s">
        <v>157</v>
      </c>
      <c r="F60" s="26"/>
      <c r="G60" s="26"/>
      <c r="H60" s="26"/>
      <c r="I60" s="27">
        <f>SUMIFS(I61:I104,A61:A104,"P")</f>
        <v>0</v>
      </c>
      <c r="J60" s="28"/>
    </row>
    <row r="61">
      <c r="A61" s="29" t="s">
        <v>29</v>
      </c>
      <c r="B61" s="29">
        <v>60</v>
      </c>
      <c r="C61" s="30" t="s">
        <v>542</v>
      </c>
      <c r="D61" s="29" t="s">
        <v>31</v>
      </c>
      <c r="E61" s="31" t="s">
        <v>543</v>
      </c>
      <c r="F61" s="32" t="s">
        <v>77</v>
      </c>
      <c r="G61" s="33">
        <v>161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34</v>
      </c>
      <c r="B62" s="36"/>
      <c r="C62" s="37"/>
      <c r="D62" s="37"/>
      <c r="E62" s="31" t="s">
        <v>544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545</v>
      </c>
      <c r="F63" s="37"/>
      <c r="G63" s="37"/>
      <c r="H63" s="37"/>
      <c r="I63" s="37"/>
      <c r="J63" s="38"/>
    </row>
    <row r="64" ht="86.4">
      <c r="A64" s="29" t="s">
        <v>38</v>
      </c>
      <c r="B64" s="36"/>
      <c r="C64" s="37"/>
      <c r="D64" s="37"/>
      <c r="E64" s="31" t="s">
        <v>546</v>
      </c>
      <c r="F64" s="37"/>
      <c r="G64" s="37"/>
      <c r="H64" s="37"/>
      <c r="I64" s="37"/>
      <c r="J64" s="38"/>
    </row>
    <row r="65">
      <c r="A65" s="29" t="s">
        <v>29</v>
      </c>
      <c r="B65" s="29">
        <v>64</v>
      </c>
      <c r="C65" s="30" t="s">
        <v>547</v>
      </c>
      <c r="D65" s="29" t="s">
        <v>31</v>
      </c>
      <c r="E65" s="31" t="s">
        <v>548</v>
      </c>
      <c r="F65" s="32" t="s">
        <v>77</v>
      </c>
      <c r="G65" s="33">
        <v>98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3.2">
      <c r="A66" s="29" t="s">
        <v>34</v>
      </c>
      <c r="B66" s="36"/>
      <c r="C66" s="37"/>
      <c r="D66" s="37"/>
      <c r="E66" s="31" t="s">
        <v>549</v>
      </c>
      <c r="F66" s="37"/>
      <c r="G66" s="37"/>
      <c r="H66" s="37"/>
      <c r="I66" s="37"/>
      <c r="J66" s="38"/>
    </row>
    <row r="67">
      <c r="A67" s="29" t="s">
        <v>36</v>
      </c>
      <c r="B67" s="36"/>
      <c r="C67" s="37"/>
      <c r="D67" s="37"/>
      <c r="E67" s="39" t="s">
        <v>550</v>
      </c>
      <c r="F67" s="37"/>
      <c r="G67" s="37"/>
      <c r="H67" s="37"/>
      <c r="I67" s="37"/>
      <c r="J67" s="38"/>
    </row>
    <row r="68" ht="86.4">
      <c r="A68" s="29" t="s">
        <v>38</v>
      </c>
      <c r="B68" s="36"/>
      <c r="C68" s="37"/>
      <c r="D68" s="37"/>
      <c r="E68" s="31" t="s">
        <v>546</v>
      </c>
      <c r="F68" s="37"/>
      <c r="G68" s="37"/>
      <c r="H68" s="37"/>
      <c r="I68" s="37"/>
      <c r="J68" s="38"/>
    </row>
    <row r="69">
      <c r="A69" s="29" t="s">
        <v>29</v>
      </c>
      <c r="B69" s="29">
        <v>61</v>
      </c>
      <c r="C69" s="30" t="s">
        <v>551</v>
      </c>
      <c r="D69" s="29" t="s">
        <v>31</v>
      </c>
      <c r="E69" s="31" t="s">
        <v>552</v>
      </c>
      <c r="F69" s="32" t="s">
        <v>77</v>
      </c>
      <c r="G69" s="33">
        <v>161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3.2">
      <c r="A70" s="29" t="s">
        <v>34</v>
      </c>
      <c r="B70" s="36"/>
      <c r="C70" s="37"/>
      <c r="D70" s="37"/>
      <c r="E70" s="31" t="s">
        <v>553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39" t="s">
        <v>545</v>
      </c>
      <c r="F71" s="37"/>
      <c r="G71" s="37"/>
      <c r="H71" s="37"/>
      <c r="I71" s="37"/>
      <c r="J71" s="38"/>
    </row>
    <row r="72" ht="86.4">
      <c r="A72" s="29" t="s">
        <v>38</v>
      </c>
      <c r="B72" s="36"/>
      <c r="C72" s="37"/>
      <c r="D72" s="37"/>
      <c r="E72" s="31" t="s">
        <v>546</v>
      </c>
      <c r="F72" s="37"/>
      <c r="G72" s="37"/>
      <c r="H72" s="37"/>
      <c r="I72" s="37"/>
      <c r="J72" s="38"/>
    </row>
    <row r="73">
      <c r="A73" s="29" t="s">
        <v>29</v>
      </c>
      <c r="B73" s="29">
        <v>65</v>
      </c>
      <c r="C73" s="30" t="s">
        <v>551</v>
      </c>
      <c r="D73" s="29" t="s">
        <v>97</v>
      </c>
      <c r="E73" s="31" t="s">
        <v>552</v>
      </c>
      <c r="F73" s="32" t="s">
        <v>77</v>
      </c>
      <c r="G73" s="33">
        <v>98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43.2">
      <c r="A74" s="29" t="s">
        <v>34</v>
      </c>
      <c r="B74" s="36"/>
      <c r="C74" s="37"/>
      <c r="D74" s="37"/>
      <c r="E74" s="31" t="s">
        <v>554</v>
      </c>
      <c r="F74" s="37"/>
      <c r="G74" s="37"/>
      <c r="H74" s="37"/>
      <c r="I74" s="37"/>
      <c r="J74" s="38"/>
    </row>
    <row r="75">
      <c r="A75" s="29" t="s">
        <v>36</v>
      </c>
      <c r="B75" s="36"/>
      <c r="C75" s="37"/>
      <c r="D75" s="37"/>
      <c r="E75" s="39" t="s">
        <v>550</v>
      </c>
      <c r="F75" s="37"/>
      <c r="G75" s="37"/>
      <c r="H75" s="37"/>
      <c r="I75" s="37"/>
      <c r="J75" s="38"/>
    </row>
    <row r="76" ht="86.4">
      <c r="A76" s="29" t="s">
        <v>38</v>
      </c>
      <c r="B76" s="36"/>
      <c r="C76" s="37"/>
      <c r="D76" s="37"/>
      <c r="E76" s="31" t="s">
        <v>546</v>
      </c>
      <c r="F76" s="37"/>
      <c r="G76" s="37"/>
      <c r="H76" s="37"/>
      <c r="I76" s="37"/>
      <c r="J76" s="38"/>
    </row>
    <row r="77">
      <c r="A77" s="29" t="s">
        <v>29</v>
      </c>
      <c r="B77" s="29">
        <v>66</v>
      </c>
      <c r="C77" s="30" t="s">
        <v>555</v>
      </c>
      <c r="D77" s="29" t="s">
        <v>31</v>
      </c>
      <c r="E77" s="31" t="s">
        <v>556</v>
      </c>
      <c r="F77" s="32" t="s">
        <v>77</v>
      </c>
      <c r="G77" s="33">
        <v>47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34</v>
      </c>
      <c r="B78" s="36"/>
      <c r="C78" s="37"/>
      <c r="D78" s="37"/>
      <c r="E78" s="31" t="s">
        <v>557</v>
      </c>
      <c r="F78" s="37"/>
      <c r="G78" s="37"/>
      <c r="H78" s="37"/>
      <c r="I78" s="37"/>
      <c r="J78" s="38"/>
    </row>
    <row r="79">
      <c r="A79" s="29" t="s">
        <v>36</v>
      </c>
      <c r="B79" s="36"/>
      <c r="C79" s="37"/>
      <c r="D79" s="37"/>
      <c r="E79" s="39" t="s">
        <v>558</v>
      </c>
      <c r="F79" s="37"/>
      <c r="G79" s="37"/>
      <c r="H79" s="37"/>
      <c r="I79" s="37"/>
      <c r="J79" s="38"/>
    </row>
    <row r="80" ht="187.2">
      <c r="A80" s="29" t="s">
        <v>38</v>
      </c>
      <c r="B80" s="36"/>
      <c r="C80" s="37"/>
      <c r="D80" s="37"/>
      <c r="E80" s="31" t="s">
        <v>559</v>
      </c>
      <c r="F80" s="37"/>
      <c r="G80" s="37"/>
      <c r="H80" s="37"/>
      <c r="I80" s="37"/>
      <c r="J80" s="38"/>
    </row>
    <row r="81">
      <c r="A81" s="29" t="s">
        <v>29</v>
      </c>
      <c r="B81" s="29">
        <v>67</v>
      </c>
      <c r="C81" s="30" t="s">
        <v>560</v>
      </c>
      <c r="D81" s="29" t="s">
        <v>31</v>
      </c>
      <c r="E81" s="31" t="s">
        <v>561</v>
      </c>
      <c r="F81" s="32" t="s">
        <v>77</v>
      </c>
      <c r="G81" s="33">
        <v>47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34</v>
      </c>
      <c r="B82" s="36"/>
      <c r="C82" s="37"/>
      <c r="D82" s="37"/>
      <c r="E82" s="31" t="s">
        <v>562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39" t="s">
        <v>558</v>
      </c>
      <c r="F83" s="37"/>
      <c r="G83" s="37"/>
      <c r="H83" s="37"/>
      <c r="I83" s="37"/>
      <c r="J83" s="38"/>
    </row>
    <row r="84" ht="187.2">
      <c r="A84" s="29" t="s">
        <v>38</v>
      </c>
      <c r="B84" s="36"/>
      <c r="C84" s="37"/>
      <c r="D84" s="37"/>
      <c r="E84" s="31" t="s">
        <v>559</v>
      </c>
      <c r="F84" s="37"/>
      <c r="G84" s="37"/>
      <c r="H84" s="37"/>
      <c r="I84" s="37"/>
      <c r="J84" s="38"/>
    </row>
    <row r="85">
      <c r="A85" s="29" t="s">
        <v>29</v>
      </c>
      <c r="B85" s="29">
        <v>68</v>
      </c>
      <c r="C85" s="30" t="s">
        <v>563</v>
      </c>
      <c r="D85" s="29" t="s">
        <v>31</v>
      </c>
      <c r="E85" s="31" t="s">
        <v>564</v>
      </c>
      <c r="F85" s="32" t="s">
        <v>77</v>
      </c>
      <c r="G85" s="33">
        <v>47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28.8">
      <c r="A86" s="29" t="s">
        <v>34</v>
      </c>
      <c r="B86" s="36"/>
      <c r="C86" s="37"/>
      <c r="D86" s="37"/>
      <c r="E86" s="31" t="s">
        <v>565</v>
      </c>
      <c r="F86" s="37"/>
      <c r="G86" s="37"/>
      <c r="H86" s="37"/>
      <c r="I86" s="37"/>
      <c r="J86" s="38"/>
    </row>
    <row r="87">
      <c r="A87" s="29" t="s">
        <v>36</v>
      </c>
      <c r="B87" s="36"/>
      <c r="C87" s="37"/>
      <c r="D87" s="37"/>
      <c r="E87" s="39" t="s">
        <v>558</v>
      </c>
      <c r="F87" s="37"/>
      <c r="G87" s="37"/>
      <c r="H87" s="37"/>
      <c r="I87" s="37"/>
      <c r="J87" s="38"/>
    </row>
    <row r="88" ht="187.2">
      <c r="A88" s="29" t="s">
        <v>38</v>
      </c>
      <c r="B88" s="36"/>
      <c r="C88" s="37"/>
      <c r="D88" s="37"/>
      <c r="E88" s="31" t="s">
        <v>559</v>
      </c>
      <c r="F88" s="37"/>
      <c r="G88" s="37"/>
      <c r="H88" s="37"/>
      <c r="I88" s="37"/>
      <c r="J88" s="38"/>
    </row>
    <row r="89">
      <c r="A89" s="29" t="s">
        <v>29</v>
      </c>
      <c r="B89" s="29">
        <v>63</v>
      </c>
      <c r="C89" s="30" t="s">
        <v>175</v>
      </c>
      <c r="D89" s="29" t="s">
        <v>31</v>
      </c>
      <c r="E89" s="31" t="s">
        <v>566</v>
      </c>
      <c r="F89" s="32" t="s">
        <v>77</v>
      </c>
      <c r="G89" s="33">
        <v>28.25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567</v>
      </c>
      <c r="F90" s="37"/>
      <c r="G90" s="37"/>
      <c r="H90" s="37"/>
      <c r="I90" s="37"/>
      <c r="J90" s="38"/>
    </row>
    <row r="91">
      <c r="A91" s="29" t="s">
        <v>36</v>
      </c>
      <c r="B91" s="36"/>
      <c r="C91" s="37"/>
      <c r="D91" s="37"/>
      <c r="E91" s="39" t="s">
        <v>568</v>
      </c>
      <c r="F91" s="37"/>
      <c r="G91" s="37"/>
      <c r="H91" s="37"/>
      <c r="I91" s="37"/>
      <c r="J91" s="38"/>
    </row>
    <row r="92" ht="216">
      <c r="A92" s="29" t="s">
        <v>38</v>
      </c>
      <c r="B92" s="36"/>
      <c r="C92" s="37"/>
      <c r="D92" s="37"/>
      <c r="E92" s="31" t="s">
        <v>569</v>
      </c>
      <c r="F92" s="37"/>
      <c r="G92" s="37"/>
      <c r="H92" s="37"/>
      <c r="I92" s="37"/>
      <c r="J92" s="38"/>
    </row>
    <row r="93">
      <c r="A93" s="29" t="s">
        <v>29</v>
      </c>
      <c r="B93" s="29">
        <v>47</v>
      </c>
      <c r="C93" s="30" t="s">
        <v>182</v>
      </c>
      <c r="D93" s="29" t="s">
        <v>31</v>
      </c>
      <c r="E93" s="31" t="s">
        <v>184</v>
      </c>
      <c r="F93" s="32" t="s">
        <v>77</v>
      </c>
      <c r="G93" s="33">
        <v>32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34</v>
      </c>
      <c r="B94" s="36"/>
      <c r="C94" s="37"/>
      <c r="D94" s="37"/>
      <c r="E94" s="31" t="s">
        <v>570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39" t="s">
        <v>571</v>
      </c>
      <c r="F95" s="37"/>
      <c r="G95" s="37"/>
      <c r="H95" s="37"/>
      <c r="I95" s="37"/>
      <c r="J95" s="38"/>
    </row>
    <row r="96" ht="129.6">
      <c r="A96" s="29" t="s">
        <v>38</v>
      </c>
      <c r="B96" s="36"/>
      <c r="C96" s="37"/>
      <c r="D96" s="37"/>
      <c r="E96" s="31" t="s">
        <v>572</v>
      </c>
      <c r="F96" s="37"/>
      <c r="G96" s="37"/>
      <c r="H96" s="37"/>
      <c r="I96" s="37"/>
      <c r="J96" s="38"/>
    </row>
    <row r="97">
      <c r="A97" s="29" t="s">
        <v>29</v>
      </c>
      <c r="B97" s="29">
        <v>46</v>
      </c>
      <c r="C97" s="30" t="s">
        <v>573</v>
      </c>
      <c r="D97" s="29" t="s">
        <v>31</v>
      </c>
      <c r="E97" s="31" t="s">
        <v>574</v>
      </c>
      <c r="F97" s="32" t="s">
        <v>77</v>
      </c>
      <c r="G97" s="33">
        <v>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34</v>
      </c>
      <c r="B98" s="36"/>
      <c r="C98" s="37"/>
      <c r="D98" s="37"/>
      <c r="E98" s="31" t="s">
        <v>575</v>
      </c>
      <c r="F98" s="37"/>
      <c r="G98" s="37"/>
      <c r="H98" s="37"/>
      <c r="I98" s="37"/>
      <c r="J98" s="38"/>
    </row>
    <row r="99">
      <c r="A99" s="29" t="s">
        <v>36</v>
      </c>
      <c r="B99" s="36"/>
      <c r="C99" s="37"/>
      <c r="D99" s="37"/>
      <c r="E99" s="39" t="s">
        <v>576</v>
      </c>
      <c r="F99" s="37"/>
      <c r="G99" s="37"/>
      <c r="H99" s="37"/>
      <c r="I99" s="37"/>
      <c r="J99" s="38"/>
    </row>
    <row r="100" ht="129.6">
      <c r="A100" s="29" t="s">
        <v>38</v>
      </c>
      <c r="B100" s="36"/>
      <c r="C100" s="37"/>
      <c r="D100" s="37"/>
      <c r="E100" s="31" t="s">
        <v>572</v>
      </c>
      <c r="F100" s="37"/>
      <c r="G100" s="37"/>
      <c r="H100" s="37"/>
      <c r="I100" s="37"/>
      <c r="J100" s="38"/>
    </row>
    <row r="101">
      <c r="A101" s="29" t="s">
        <v>29</v>
      </c>
      <c r="B101" s="29">
        <v>45</v>
      </c>
      <c r="C101" s="30" t="s">
        <v>577</v>
      </c>
      <c r="D101" s="29" t="s">
        <v>31</v>
      </c>
      <c r="E101" s="31" t="s">
        <v>578</v>
      </c>
      <c r="F101" s="32" t="s">
        <v>77</v>
      </c>
      <c r="G101" s="33">
        <v>113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3.2">
      <c r="A102" s="29" t="s">
        <v>34</v>
      </c>
      <c r="B102" s="36"/>
      <c r="C102" s="37"/>
      <c r="D102" s="37"/>
      <c r="E102" s="31" t="s">
        <v>579</v>
      </c>
      <c r="F102" s="37"/>
      <c r="G102" s="37"/>
      <c r="H102" s="37"/>
      <c r="I102" s="37"/>
      <c r="J102" s="38"/>
    </row>
    <row r="103">
      <c r="A103" s="29" t="s">
        <v>36</v>
      </c>
      <c r="B103" s="36"/>
      <c r="C103" s="37"/>
      <c r="D103" s="37"/>
      <c r="E103" s="39" t="s">
        <v>580</v>
      </c>
      <c r="F103" s="37"/>
      <c r="G103" s="37"/>
      <c r="H103" s="37"/>
      <c r="I103" s="37"/>
      <c r="J103" s="38"/>
    </row>
    <row r="104" ht="129.6">
      <c r="A104" s="29" t="s">
        <v>38</v>
      </c>
      <c r="B104" s="36"/>
      <c r="C104" s="37"/>
      <c r="D104" s="37"/>
      <c r="E104" s="31" t="s">
        <v>572</v>
      </c>
      <c r="F104" s="37"/>
      <c r="G104" s="37"/>
      <c r="H104" s="37"/>
      <c r="I104" s="37"/>
      <c r="J104" s="38"/>
    </row>
    <row r="105">
      <c r="A105" s="23" t="s">
        <v>26</v>
      </c>
      <c r="B105" s="24"/>
      <c r="C105" s="25" t="s">
        <v>73</v>
      </c>
      <c r="D105" s="26"/>
      <c r="E105" s="23" t="s">
        <v>74</v>
      </c>
      <c r="F105" s="26"/>
      <c r="G105" s="26"/>
      <c r="H105" s="26"/>
      <c r="I105" s="27">
        <f>SUMIFS(I106:I273,A106:A273,"P")</f>
        <v>0</v>
      </c>
      <c r="J105" s="28"/>
    </row>
    <row r="106">
      <c r="A106" s="29" t="s">
        <v>29</v>
      </c>
      <c r="B106" s="29">
        <v>70</v>
      </c>
      <c r="C106" s="30" t="s">
        <v>581</v>
      </c>
      <c r="D106" s="29" t="s">
        <v>31</v>
      </c>
      <c r="E106" s="31" t="s">
        <v>582</v>
      </c>
      <c r="F106" s="32" t="s">
        <v>84</v>
      </c>
      <c r="G106" s="33">
        <v>240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3.2">
      <c r="A107" s="29" t="s">
        <v>34</v>
      </c>
      <c r="B107" s="36"/>
      <c r="C107" s="37"/>
      <c r="D107" s="37"/>
      <c r="E107" s="31" t="s">
        <v>583</v>
      </c>
      <c r="F107" s="37"/>
      <c r="G107" s="37"/>
      <c r="H107" s="37"/>
      <c r="I107" s="37"/>
      <c r="J107" s="38"/>
    </row>
    <row r="108">
      <c r="A108" s="29" t="s">
        <v>36</v>
      </c>
      <c r="B108" s="36"/>
      <c r="C108" s="37"/>
      <c r="D108" s="37"/>
      <c r="E108" s="39" t="s">
        <v>584</v>
      </c>
      <c r="F108" s="37"/>
      <c r="G108" s="37"/>
      <c r="H108" s="37"/>
      <c r="I108" s="37"/>
      <c r="J108" s="38"/>
    </row>
    <row r="109" ht="86.4">
      <c r="A109" s="29" t="s">
        <v>38</v>
      </c>
      <c r="B109" s="36"/>
      <c r="C109" s="37"/>
      <c r="D109" s="37"/>
      <c r="E109" s="31" t="s">
        <v>585</v>
      </c>
      <c r="F109" s="37"/>
      <c r="G109" s="37"/>
      <c r="H109" s="37"/>
      <c r="I109" s="37"/>
      <c r="J109" s="38"/>
    </row>
    <row r="110">
      <c r="A110" s="29" t="s">
        <v>29</v>
      </c>
      <c r="B110" s="29">
        <v>3</v>
      </c>
      <c r="C110" s="30" t="s">
        <v>586</v>
      </c>
      <c r="D110" s="29" t="s">
        <v>31</v>
      </c>
      <c r="E110" s="31" t="s">
        <v>587</v>
      </c>
      <c r="F110" s="32" t="s">
        <v>84</v>
      </c>
      <c r="G110" s="33">
        <v>92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34</v>
      </c>
      <c r="B111" s="36"/>
      <c r="C111" s="37"/>
      <c r="D111" s="37"/>
      <c r="E111" s="31" t="s">
        <v>588</v>
      </c>
      <c r="F111" s="37"/>
      <c r="G111" s="37"/>
      <c r="H111" s="37"/>
      <c r="I111" s="37"/>
      <c r="J111" s="38"/>
    </row>
    <row r="112">
      <c r="A112" s="29" t="s">
        <v>36</v>
      </c>
      <c r="B112" s="36"/>
      <c r="C112" s="37"/>
      <c r="D112" s="37"/>
      <c r="E112" s="39" t="s">
        <v>589</v>
      </c>
      <c r="F112" s="37"/>
      <c r="G112" s="37"/>
      <c r="H112" s="37"/>
      <c r="I112" s="37"/>
      <c r="J112" s="38"/>
    </row>
    <row r="113" ht="86.4">
      <c r="A113" s="29" t="s">
        <v>38</v>
      </c>
      <c r="B113" s="36"/>
      <c r="C113" s="37"/>
      <c r="D113" s="37"/>
      <c r="E113" s="31" t="s">
        <v>585</v>
      </c>
      <c r="F113" s="37"/>
      <c r="G113" s="37"/>
      <c r="H113" s="37"/>
      <c r="I113" s="37"/>
      <c r="J113" s="38"/>
    </row>
    <row r="114">
      <c r="A114" s="29" t="s">
        <v>29</v>
      </c>
      <c r="B114" s="29">
        <v>4</v>
      </c>
      <c r="C114" s="30" t="s">
        <v>586</v>
      </c>
      <c r="D114" s="29" t="s">
        <v>97</v>
      </c>
      <c r="E114" s="31" t="s">
        <v>587</v>
      </c>
      <c r="F114" s="32" t="s">
        <v>84</v>
      </c>
      <c r="G114" s="33">
        <v>805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34</v>
      </c>
      <c r="B115" s="36"/>
      <c r="C115" s="37"/>
      <c r="D115" s="37"/>
      <c r="E115" s="31" t="s">
        <v>590</v>
      </c>
      <c r="F115" s="37"/>
      <c r="G115" s="37"/>
      <c r="H115" s="37"/>
      <c r="I115" s="37"/>
      <c r="J115" s="38"/>
    </row>
    <row r="116">
      <c r="A116" s="29" t="s">
        <v>36</v>
      </c>
      <c r="B116" s="36"/>
      <c r="C116" s="37"/>
      <c r="D116" s="37"/>
      <c r="E116" s="39" t="s">
        <v>591</v>
      </c>
      <c r="F116" s="37"/>
      <c r="G116" s="37"/>
      <c r="H116" s="37"/>
      <c r="I116" s="37"/>
      <c r="J116" s="38"/>
    </row>
    <row r="117" ht="86.4">
      <c r="A117" s="29" t="s">
        <v>38</v>
      </c>
      <c r="B117" s="36"/>
      <c r="C117" s="37"/>
      <c r="D117" s="37"/>
      <c r="E117" s="31" t="s">
        <v>585</v>
      </c>
      <c r="F117" s="37"/>
      <c r="G117" s="37"/>
      <c r="H117" s="37"/>
      <c r="I117" s="37"/>
      <c r="J117" s="38"/>
    </row>
    <row r="118">
      <c r="A118" s="29" t="s">
        <v>29</v>
      </c>
      <c r="B118" s="29">
        <v>5</v>
      </c>
      <c r="C118" s="30" t="s">
        <v>586</v>
      </c>
      <c r="D118" s="29" t="s">
        <v>108</v>
      </c>
      <c r="E118" s="31" t="s">
        <v>587</v>
      </c>
      <c r="F118" s="32" t="s">
        <v>84</v>
      </c>
      <c r="G118" s="33">
        <v>1539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28.8">
      <c r="A119" s="29" t="s">
        <v>34</v>
      </c>
      <c r="B119" s="36"/>
      <c r="C119" s="37"/>
      <c r="D119" s="37"/>
      <c r="E119" s="31" t="s">
        <v>592</v>
      </c>
      <c r="F119" s="37"/>
      <c r="G119" s="37"/>
      <c r="H119" s="37"/>
      <c r="I119" s="37"/>
      <c r="J119" s="38"/>
    </row>
    <row r="120">
      <c r="A120" s="29" t="s">
        <v>36</v>
      </c>
      <c r="B120" s="36"/>
      <c r="C120" s="37"/>
      <c r="D120" s="37"/>
      <c r="E120" s="39" t="s">
        <v>593</v>
      </c>
      <c r="F120" s="37"/>
      <c r="G120" s="37"/>
      <c r="H120" s="37"/>
      <c r="I120" s="37"/>
      <c r="J120" s="38"/>
    </row>
    <row r="121" ht="86.4">
      <c r="A121" s="29" t="s">
        <v>38</v>
      </c>
      <c r="B121" s="36"/>
      <c r="C121" s="37"/>
      <c r="D121" s="37"/>
      <c r="E121" s="31" t="s">
        <v>585</v>
      </c>
      <c r="F121" s="37"/>
      <c r="G121" s="37"/>
      <c r="H121" s="37"/>
      <c r="I121" s="37"/>
      <c r="J121" s="38"/>
    </row>
    <row r="122">
      <c r="A122" s="29" t="s">
        <v>29</v>
      </c>
      <c r="B122" s="29">
        <v>57</v>
      </c>
      <c r="C122" s="30" t="s">
        <v>594</v>
      </c>
      <c r="D122" s="29" t="s">
        <v>31</v>
      </c>
      <c r="E122" s="31" t="s">
        <v>595</v>
      </c>
      <c r="F122" s="32" t="s">
        <v>84</v>
      </c>
      <c r="G122" s="33">
        <v>734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28.8">
      <c r="A123" s="29" t="s">
        <v>34</v>
      </c>
      <c r="B123" s="36"/>
      <c r="C123" s="37"/>
      <c r="D123" s="37"/>
      <c r="E123" s="31" t="s">
        <v>596</v>
      </c>
      <c r="F123" s="37"/>
      <c r="G123" s="37"/>
      <c r="H123" s="37"/>
      <c r="I123" s="37"/>
      <c r="J123" s="38"/>
    </row>
    <row r="124">
      <c r="A124" s="29" t="s">
        <v>36</v>
      </c>
      <c r="B124" s="36"/>
      <c r="C124" s="37"/>
      <c r="D124" s="37"/>
      <c r="E124" s="39" t="s">
        <v>597</v>
      </c>
      <c r="F124" s="37"/>
      <c r="G124" s="37"/>
      <c r="H124" s="37"/>
      <c r="I124" s="37"/>
      <c r="J124" s="38"/>
    </row>
    <row r="125" ht="100.8">
      <c r="A125" s="29" t="s">
        <v>38</v>
      </c>
      <c r="B125" s="36"/>
      <c r="C125" s="37"/>
      <c r="D125" s="37"/>
      <c r="E125" s="31" t="s">
        <v>598</v>
      </c>
      <c r="F125" s="37"/>
      <c r="G125" s="37"/>
      <c r="H125" s="37"/>
      <c r="I125" s="37"/>
      <c r="J125" s="38"/>
    </row>
    <row r="126">
      <c r="A126" s="29" t="s">
        <v>29</v>
      </c>
      <c r="B126" s="29">
        <v>58</v>
      </c>
      <c r="C126" s="30" t="s">
        <v>599</v>
      </c>
      <c r="D126" s="29" t="s">
        <v>31</v>
      </c>
      <c r="E126" s="31" t="s">
        <v>600</v>
      </c>
      <c r="F126" s="32" t="s">
        <v>84</v>
      </c>
      <c r="G126" s="33">
        <v>667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601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39" t="s">
        <v>602</v>
      </c>
      <c r="F128" s="37"/>
      <c r="G128" s="37"/>
      <c r="H128" s="37"/>
      <c r="I128" s="37"/>
      <c r="J128" s="38"/>
    </row>
    <row r="129" ht="100.8">
      <c r="A129" s="29" t="s">
        <v>38</v>
      </c>
      <c r="B129" s="36"/>
      <c r="C129" s="37"/>
      <c r="D129" s="37"/>
      <c r="E129" s="31" t="s">
        <v>598</v>
      </c>
      <c r="F129" s="37"/>
      <c r="G129" s="37"/>
      <c r="H129" s="37"/>
      <c r="I129" s="37"/>
      <c r="J129" s="38"/>
    </row>
    <row r="130">
      <c r="A130" s="29" t="s">
        <v>29</v>
      </c>
      <c r="B130" s="29">
        <v>43</v>
      </c>
      <c r="C130" s="30" t="s">
        <v>603</v>
      </c>
      <c r="D130" s="29" t="s">
        <v>31</v>
      </c>
      <c r="E130" s="31" t="s">
        <v>604</v>
      </c>
      <c r="F130" s="32" t="s">
        <v>84</v>
      </c>
      <c r="G130" s="33">
        <v>734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605</v>
      </c>
      <c r="F131" s="37"/>
      <c r="G131" s="37"/>
      <c r="H131" s="37"/>
      <c r="I131" s="37"/>
      <c r="J131" s="38"/>
    </row>
    <row r="132">
      <c r="A132" s="29" t="s">
        <v>36</v>
      </c>
      <c r="B132" s="36"/>
      <c r="C132" s="37"/>
      <c r="D132" s="37"/>
      <c r="E132" s="39" t="s">
        <v>597</v>
      </c>
      <c r="F132" s="37"/>
      <c r="G132" s="37"/>
      <c r="H132" s="37"/>
      <c r="I132" s="37"/>
      <c r="J132" s="38"/>
    </row>
    <row r="133" ht="100.8">
      <c r="A133" s="29" t="s">
        <v>38</v>
      </c>
      <c r="B133" s="36"/>
      <c r="C133" s="37"/>
      <c r="D133" s="37"/>
      <c r="E133" s="31" t="s">
        <v>606</v>
      </c>
      <c r="F133" s="37"/>
      <c r="G133" s="37"/>
      <c r="H133" s="37"/>
      <c r="I133" s="37"/>
      <c r="J133" s="38"/>
    </row>
    <row r="134">
      <c r="A134" s="29" t="s">
        <v>29</v>
      </c>
      <c r="B134" s="29">
        <v>22</v>
      </c>
      <c r="C134" s="30" t="s">
        <v>607</v>
      </c>
      <c r="D134" s="29" t="s">
        <v>31</v>
      </c>
      <c r="E134" s="31" t="s">
        <v>608</v>
      </c>
      <c r="F134" s="32" t="s">
        <v>84</v>
      </c>
      <c r="G134" s="33">
        <v>781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28.8">
      <c r="A135" s="29" t="s">
        <v>34</v>
      </c>
      <c r="B135" s="36"/>
      <c r="C135" s="37"/>
      <c r="D135" s="37"/>
      <c r="E135" s="31" t="s">
        <v>609</v>
      </c>
      <c r="F135" s="37"/>
      <c r="G135" s="37"/>
      <c r="H135" s="37"/>
      <c r="I135" s="37"/>
      <c r="J135" s="38"/>
    </row>
    <row r="136">
      <c r="A136" s="29" t="s">
        <v>36</v>
      </c>
      <c r="B136" s="36"/>
      <c r="C136" s="37"/>
      <c r="D136" s="37"/>
      <c r="E136" s="39" t="s">
        <v>610</v>
      </c>
      <c r="F136" s="37"/>
      <c r="G136" s="37"/>
      <c r="H136" s="37"/>
      <c r="I136" s="37"/>
      <c r="J136" s="38"/>
    </row>
    <row r="137" ht="144">
      <c r="A137" s="29" t="s">
        <v>38</v>
      </c>
      <c r="B137" s="36"/>
      <c r="C137" s="37"/>
      <c r="D137" s="37"/>
      <c r="E137" s="31" t="s">
        <v>611</v>
      </c>
      <c r="F137" s="37"/>
      <c r="G137" s="37"/>
      <c r="H137" s="37"/>
      <c r="I137" s="37"/>
      <c r="J137" s="38"/>
    </row>
    <row r="138">
      <c r="A138" s="29" t="s">
        <v>29</v>
      </c>
      <c r="B138" s="29">
        <v>23</v>
      </c>
      <c r="C138" s="30" t="s">
        <v>607</v>
      </c>
      <c r="D138" s="29" t="s">
        <v>97</v>
      </c>
      <c r="E138" s="31" t="s">
        <v>608</v>
      </c>
      <c r="F138" s="32" t="s">
        <v>84</v>
      </c>
      <c r="G138" s="33">
        <v>96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34</v>
      </c>
      <c r="B139" s="36"/>
      <c r="C139" s="37"/>
      <c r="D139" s="37"/>
      <c r="E139" s="31" t="s">
        <v>612</v>
      </c>
      <c r="F139" s="37"/>
      <c r="G139" s="37"/>
      <c r="H139" s="37"/>
      <c r="I139" s="37"/>
      <c r="J139" s="38"/>
    </row>
    <row r="140">
      <c r="A140" s="29" t="s">
        <v>36</v>
      </c>
      <c r="B140" s="36"/>
      <c r="C140" s="37"/>
      <c r="D140" s="37"/>
      <c r="E140" s="39" t="s">
        <v>613</v>
      </c>
      <c r="F140" s="37"/>
      <c r="G140" s="37"/>
      <c r="H140" s="37"/>
      <c r="I140" s="37"/>
      <c r="J140" s="38"/>
    </row>
    <row r="141" ht="144">
      <c r="A141" s="29" t="s">
        <v>38</v>
      </c>
      <c r="B141" s="36"/>
      <c r="C141" s="37"/>
      <c r="D141" s="37"/>
      <c r="E141" s="31" t="s">
        <v>611</v>
      </c>
      <c r="F141" s="37"/>
      <c r="G141" s="37"/>
      <c r="H141" s="37"/>
      <c r="I141" s="37"/>
      <c r="J141" s="38"/>
    </row>
    <row r="142">
      <c r="A142" s="29" t="s">
        <v>29</v>
      </c>
      <c r="B142" s="29">
        <v>24</v>
      </c>
      <c r="C142" s="30" t="s">
        <v>614</v>
      </c>
      <c r="D142" s="29" t="s">
        <v>31</v>
      </c>
      <c r="E142" s="31" t="s">
        <v>615</v>
      </c>
      <c r="F142" s="32" t="s">
        <v>354</v>
      </c>
      <c r="G142" s="33">
        <v>141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34</v>
      </c>
      <c r="B143" s="36"/>
      <c r="C143" s="37"/>
      <c r="D143" s="37"/>
      <c r="E143" s="31" t="s">
        <v>616</v>
      </c>
      <c r="F143" s="37"/>
      <c r="G143" s="37"/>
      <c r="H143" s="37"/>
      <c r="I143" s="37"/>
      <c r="J143" s="38"/>
    </row>
    <row r="144" ht="43.2">
      <c r="A144" s="29" t="s">
        <v>36</v>
      </c>
      <c r="B144" s="36"/>
      <c r="C144" s="37"/>
      <c r="D144" s="37"/>
      <c r="E144" s="39" t="s">
        <v>617</v>
      </c>
      <c r="F144" s="37"/>
      <c r="G144" s="37"/>
      <c r="H144" s="37"/>
      <c r="I144" s="37"/>
      <c r="J144" s="38"/>
    </row>
    <row r="145" ht="115.2">
      <c r="A145" s="29" t="s">
        <v>38</v>
      </c>
      <c r="B145" s="36"/>
      <c r="C145" s="37"/>
      <c r="D145" s="37"/>
      <c r="E145" s="31" t="s">
        <v>618</v>
      </c>
      <c r="F145" s="37"/>
      <c r="G145" s="37"/>
      <c r="H145" s="37"/>
      <c r="I145" s="37"/>
      <c r="J145" s="38"/>
    </row>
    <row r="146">
      <c r="A146" s="29" t="s">
        <v>29</v>
      </c>
      <c r="B146" s="29">
        <v>6</v>
      </c>
      <c r="C146" s="30" t="s">
        <v>619</v>
      </c>
      <c r="D146" s="29" t="s">
        <v>31</v>
      </c>
      <c r="E146" s="31" t="s">
        <v>620</v>
      </c>
      <c r="F146" s="32" t="s">
        <v>84</v>
      </c>
      <c r="G146" s="33">
        <v>220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621</v>
      </c>
      <c r="F147" s="37"/>
      <c r="G147" s="37"/>
      <c r="H147" s="37"/>
      <c r="I147" s="37"/>
      <c r="J147" s="38"/>
    </row>
    <row r="148">
      <c r="A148" s="29" t="s">
        <v>36</v>
      </c>
      <c r="B148" s="36"/>
      <c r="C148" s="37"/>
      <c r="D148" s="37"/>
      <c r="E148" s="39" t="s">
        <v>622</v>
      </c>
      <c r="F148" s="37"/>
      <c r="G148" s="37"/>
      <c r="H148" s="37"/>
      <c r="I148" s="37"/>
      <c r="J148" s="38"/>
    </row>
    <row r="149" ht="100.8">
      <c r="A149" s="29" t="s">
        <v>38</v>
      </c>
      <c r="B149" s="36"/>
      <c r="C149" s="37"/>
      <c r="D149" s="37"/>
      <c r="E149" s="31" t="s">
        <v>623</v>
      </c>
      <c r="F149" s="37"/>
      <c r="G149" s="37"/>
      <c r="H149" s="37"/>
      <c r="I149" s="37"/>
      <c r="J149" s="38"/>
    </row>
    <row r="150">
      <c r="A150" s="29" t="s">
        <v>29</v>
      </c>
      <c r="B150" s="29">
        <v>7</v>
      </c>
      <c r="C150" s="30" t="s">
        <v>624</v>
      </c>
      <c r="D150" s="29" t="s">
        <v>31</v>
      </c>
      <c r="E150" s="31" t="s">
        <v>625</v>
      </c>
      <c r="F150" s="32" t="s">
        <v>84</v>
      </c>
      <c r="G150" s="33">
        <v>62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626</v>
      </c>
      <c r="F151" s="37"/>
      <c r="G151" s="37"/>
      <c r="H151" s="37"/>
      <c r="I151" s="37"/>
      <c r="J151" s="38"/>
    </row>
    <row r="152">
      <c r="A152" s="29" t="s">
        <v>36</v>
      </c>
      <c r="B152" s="36"/>
      <c r="C152" s="37"/>
      <c r="D152" s="37"/>
      <c r="E152" s="39" t="s">
        <v>627</v>
      </c>
      <c r="F152" s="37"/>
      <c r="G152" s="37"/>
      <c r="H152" s="37"/>
      <c r="I152" s="37"/>
      <c r="J152" s="38"/>
    </row>
    <row r="153" ht="100.8">
      <c r="A153" s="29" t="s">
        <v>38</v>
      </c>
      <c r="B153" s="36"/>
      <c r="C153" s="37"/>
      <c r="D153" s="37"/>
      <c r="E153" s="31" t="s">
        <v>623</v>
      </c>
      <c r="F153" s="37"/>
      <c r="G153" s="37"/>
      <c r="H153" s="37"/>
      <c r="I153" s="37"/>
      <c r="J153" s="38"/>
    </row>
    <row r="154">
      <c r="A154" s="29" t="s">
        <v>29</v>
      </c>
      <c r="B154" s="29">
        <v>8</v>
      </c>
      <c r="C154" s="30" t="s">
        <v>624</v>
      </c>
      <c r="D154" s="29" t="s">
        <v>97</v>
      </c>
      <c r="E154" s="31" t="s">
        <v>625</v>
      </c>
      <c r="F154" s="32" t="s">
        <v>84</v>
      </c>
      <c r="G154" s="33">
        <v>892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628</v>
      </c>
      <c r="F155" s="37"/>
      <c r="G155" s="37"/>
      <c r="H155" s="37"/>
      <c r="I155" s="37"/>
      <c r="J155" s="38"/>
    </row>
    <row r="156">
      <c r="A156" s="29" t="s">
        <v>36</v>
      </c>
      <c r="B156" s="36"/>
      <c r="C156" s="37"/>
      <c r="D156" s="37"/>
      <c r="E156" s="39" t="s">
        <v>629</v>
      </c>
      <c r="F156" s="37"/>
      <c r="G156" s="37"/>
      <c r="H156" s="37"/>
      <c r="I156" s="37"/>
      <c r="J156" s="38"/>
    </row>
    <row r="157" ht="100.8">
      <c r="A157" s="29" t="s">
        <v>38</v>
      </c>
      <c r="B157" s="36"/>
      <c r="C157" s="37"/>
      <c r="D157" s="37"/>
      <c r="E157" s="31" t="s">
        <v>623</v>
      </c>
      <c r="F157" s="37"/>
      <c r="G157" s="37"/>
      <c r="H157" s="37"/>
      <c r="I157" s="37"/>
      <c r="J157" s="38"/>
    </row>
    <row r="158" ht="28.8">
      <c r="A158" s="29" t="s">
        <v>29</v>
      </c>
      <c r="B158" s="29">
        <v>25</v>
      </c>
      <c r="C158" s="30" t="s">
        <v>630</v>
      </c>
      <c r="D158" s="29" t="s">
        <v>31</v>
      </c>
      <c r="E158" s="31" t="s">
        <v>631</v>
      </c>
      <c r="F158" s="32" t="s">
        <v>354</v>
      </c>
      <c r="G158" s="33">
        <v>3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1" t="s">
        <v>632</v>
      </c>
      <c r="F159" s="37"/>
      <c r="G159" s="37"/>
      <c r="H159" s="37"/>
      <c r="I159" s="37"/>
      <c r="J159" s="38"/>
    </row>
    <row r="160">
      <c r="A160" s="29" t="s">
        <v>36</v>
      </c>
      <c r="B160" s="36"/>
      <c r="C160" s="37"/>
      <c r="D160" s="37"/>
      <c r="E160" s="39" t="s">
        <v>633</v>
      </c>
      <c r="F160" s="37"/>
      <c r="G160" s="37"/>
      <c r="H160" s="37"/>
      <c r="I160" s="37"/>
      <c r="J160" s="38"/>
    </row>
    <row r="161" ht="115.2">
      <c r="A161" s="29" t="s">
        <v>38</v>
      </c>
      <c r="B161" s="36"/>
      <c r="C161" s="37"/>
      <c r="D161" s="37"/>
      <c r="E161" s="31" t="s">
        <v>634</v>
      </c>
      <c r="F161" s="37"/>
      <c r="G161" s="37"/>
      <c r="H161" s="37"/>
      <c r="I161" s="37"/>
      <c r="J161" s="38"/>
    </row>
    <row r="162">
      <c r="A162" s="29" t="s">
        <v>29</v>
      </c>
      <c r="B162" s="29">
        <v>12</v>
      </c>
      <c r="C162" s="30" t="s">
        <v>635</v>
      </c>
      <c r="D162" s="29" t="s">
        <v>31</v>
      </c>
      <c r="E162" s="31" t="s">
        <v>636</v>
      </c>
      <c r="F162" s="32" t="s">
        <v>354</v>
      </c>
      <c r="G162" s="33">
        <v>14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3.2">
      <c r="A163" s="29" t="s">
        <v>34</v>
      </c>
      <c r="B163" s="36"/>
      <c r="C163" s="37"/>
      <c r="D163" s="37"/>
      <c r="E163" s="31" t="s">
        <v>637</v>
      </c>
      <c r="F163" s="37"/>
      <c r="G163" s="37"/>
      <c r="H163" s="37"/>
      <c r="I163" s="37"/>
      <c r="J163" s="38"/>
    </row>
    <row r="164">
      <c r="A164" s="29" t="s">
        <v>36</v>
      </c>
      <c r="B164" s="36"/>
      <c r="C164" s="37"/>
      <c r="D164" s="37"/>
      <c r="E164" s="39" t="s">
        <v>638</v>
      </c>
      <c r="F164" s="37"/>
      <c r="G164" s="37"/>
      <c r="H164" s="37"/>
      <c r="I164" s="37"/>
      <c r="J164" s="38"/>
    </row>
    <row r="165" ht="129.6">
      <c r="A165" s="29" t="s">
        <v>38</v>
      </c>
      <c r="B165" s="36"/>
      <c r="C165" s="37"/>
      <c r="D165" s="37"/>
      <c r="E165" s="31" t="s">
        <v>639</v>
      </c>
      <c r="F165" s="37"/>
      <c r="G165" s="37"/>
      <c r="H165" s="37"/>
      <c r="I165" s="37"/>
      <c r="J165" s="38"/>
    </row>
    <row r="166">
      <c r="A166" s="29" t="s">
        <v>29</v>
      </c>
      <c r="B166" s="29">
        <v>13</v>
      </c>
      <c r="C166" s="30" t="s">
        <v>635</v>
      </c>
      <c r="D166" s="29" t="s">
        <v>97</v>
      </c>
      <c r="E166" s="31" t="s">
        <v>636</v>
      </c>
      <c r="F166" s="32" t="s">
        <v>354</v>
      </c>
      <c r="G166" s="33">
        <v>8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43.2">
      <c r="A167" s="29" t="s">
        <v>34</v>
      </c>
      <c r="B167" s="36"/>
      <c r="C167" s="37"/>
      <c r="D167" s="37"/>
      <c r="E167" s="31" t="s">
        <v>640</v>
      </c>
      <c r="F167" s="37"/>
      <c r="G167" s="37"/>
      <c r="H167" s="37"/>
      <c r="I167" s="37"/>
      <c r="J167" s="38"/>
    </row>
    <row r="168">
      <c r="A168" s="29" t="s">
        <v>36</v>
      </c>
      <c r="B168" s="36"/>
      <c r="C168" s="37"/>
      <c r="D168" s="37"/>
      <c r="E168" s="39" t="s">
        <v>641</v>
      </c>
      <c r="F168" s="37"/>
      <c r="G168" s="37"/>
      <c r="H168" s="37"/>
      <c r="I168" s="37"/>
      <c r="J168" s="38"/>
    </row>
    <row r="169" ht="129.6">
      <c r="A169" s="29" t="s">
        <v>38</v>
      </c>
      <c r="B169" s="36"/>
      <c r="C169" s="37"/>
      <c r="D169" s="37"/>
      <c r="E169" s="31" t="s">
        <v>639</v>
      </c>
      <c r="F169" s="37"/>
      <c r="G169" s="37"/>
      <c r="H169" s="37"/>
      <c r="I169" s="37"/>
      <c r="J169" s="38"/>
    </row>
    <row r="170">
      <c r="A170" s="29" t="s">
        <v>29</v>
      </c>
      <c r="B170" s="29">
        <v>20</v>
      </c>
      <c r="C170" s="30" t="s">
        <v>642</v>
      </c>
      <c r="D170" s="29" t="s">
        <v>31</v>
      </c>
      <c r="E170" s="31" t="s">
        <v>643</v>
      </c>
      <c r="F170" s="32" t="s">
        <v>354</v>
      </c>
      <c r="G170" s="33">
        <v>18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3.2">
      <c r="A171" s="29" t="s">
        <v>34</v>
      </c>
      <c r="B171" s="36"/>
      <c r="C171" s="37"/>
      <c r="D171" s="37"/>
      <c r="E171" s="31" t="s">
        <v>644</v>
      </c>
      <c r="F171" s="37"/>
      <c r="G171" s="37"/>
      <c r="H171" s="37"/>
      <c r="I171" s="37"/>
      <c r="J171" s="38"/>
    </row>
    <row r="172">
      <c r="A172" s="29" t="s">
        <v>36</v>
      </c>
      <c r="B172" s="36"/>
      <c r="C172" s="37"/>
      <c r="D172" s="37"/>
      <c r="E172" s="39" t="s">
        <v>645</v>
      </c>
      <c r="F172" s="37"/>
      <c r="G172" s="37"/>
      <c r="H172" s="37"/>
      <c r="I172" s="37"/>
      <c r="J172" s="38"/>
    </row>
    <row r="173" ht="100.8">
      <c r="A173" s="29" t="s">
        <v>38</v>
      </c>
      <c r="B173" s="36"/>
      <c r="C173" s="37"/>
      <c r="D173" s="37"/>
      <c r="E173" s="31" t="s">
        <v>646</v>
      </c>
      <c r="F173" s="37"/>
      <c r="G173" s="37"/>
      <c r="H173" s="37"/>
      <c r="I173" s="37"/>
      <c r="J173" s="38"/>
    </row>
    <row r="174">
      <c r="A174" s="29" t="s">
        <v>29</v>
      </c>
      <c r="B174" s="29">
        <v>21</v>
      </c>
      <c r="C174" s="30" t="s">
        <v>642</v>
      </c>
      <c r="D174" s="29" t="s">
        <v>97</v>
      </c>
      <c r="E174" s="31" t="s">
        <v>643</v>
      </c>
      <c r="F174" s="32" t="s">
        <v>354</v>
      </c>
      <c r="G174" s="33">
        <v>4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3.2">
      <c r="A175" s="29" t="s">
        <v>34</v>
      </c>
      <c r="B175" s="36"/>
      <c r="C175" s="37"/>
      <c r="D175" s="37"/>
      <c r="E175" s="31" t="s">
        <v>647</v>
      </c>
      <c r="F175" s="37"/>
      <c r="G175" s="37"/>
      <c r="H175" s="37"/>
      <c r="I175" s="37"/>
      <c r="J175" s="38"/>
    </row>
    <row r="176">
      <c r="A176" s="29" t="s">
        <v>36</v>
      </c>
      <c r="B176" s="36"/>
      <c r="C176" s="37"/>
      <c r="D176" s="37"/>
      <c r="E176" s="39" t="s">
        <v>648</v>
      </c>
      <c r="F176" s="37"/>
      <c r="G176" s="37"/>
      <c r="H176" s="37"/>
      <c r="I176" s="37"/>
      <c r="J176" s="38"/>
    </row>
    <row r="177" ht="100.8">
      <c r="A177" s="29" t="s">
        <v>38</v>
      </c>
      <c r="B177" s="36"/>
      <c r="C177" s="37"/>
      <c r="D177" s="37"/>
      <c r="E177" s="31" t="s">
        <v>646</v>
      </c>
      <c r="F177" s="37"/>
      <c r="G177" s="37"/>
      <c r="H177" s="37"/>
      <c r="I177" s="37"/>
      <c r="J177" s="38"/>
    </row>
    <row r="178" ht="28.8">
      <c r="A178" s="29" t="s">
        <v>29</v>
      </c>
      <c r="B178" s="29">
        <v>15</v>
      </c>
      <c r="C178" s="30" t="s">
        <v>649</v>
      </c>
      <c r="D178" s="29" t="s">
        <v>31</v>
      </c>
      <c r="E178" s="31" t="s">
        <v>650</v>
      </c>
      <c r="F178" s="32" t="s">
        <v>354</v>
      </c>
      <c r="G178" s="33">
        <v>10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28.8">
      <c r="A179" s="29" t="s">
        <v>34</v>
      </c>
      <c r="B179" s="36"/>
      <c r="C179" s="37"/>
      <c r="D179" s="37"/>
      <c r="E179" s="31" t="s">
        <v>651</v>
      </c>
      <c r="F179" s="37"/>
      <c r="G179" s="37"/>
      <c r="H179" s="37"/>
      <c r="I179" s="37"/>
      <c r="J179" s="38"/>
    </row>
    <row r="180">
      <c r="A180" s="29" t="s">
        <v>36</v>
      </c>
      <c r="B180" s="36"/>
      <c r="C180" s="37"/>
      <c r="D180" s="37"/>
      <c r="E180" s="39" t="s">
        <v>652</v>
      </c>
      <c r="F180" s="37"/>
      <c r="G180" s="37"/>
      <c r="H180" s="37"/>
      <c r="I180" s="37"/>
      <c r="J180" s="38"/>
    </row>
    <row r="181" ht="115.2">
      <c r="A181" s="29" t="s">
        <v>38</v>
      </c>
      <c r="B181" s="36"/>
      <c r="C181" s="37"/>
      <c r="D181" s="37"/>
      <c r="E181" s="31" t="s">
        <v>653</v>
      </c>
      <c r="F181" s="37"/>
      <c r="G181" s="37"/>
      <c r="H181" s="37"/>
      <c r="I181" s="37"/>
      <c r="J181" s="38"/>
    </row>
    <row r="182" ht="28.8">
      <c r="A182" s="29" t="s">
        <v>29</v>
      </c>
      <c r="B182" s="29">
        <v>14</v>
      </c>
      <c r="C182" s="30" t="s">
        <v>654</v>
      </c>
      <c r="D182" s="29" t="s">
        <v>31</v>
      </c>
      <c r="E182" s="31" t="s">
        <v>655</v>
      </c>
      <c r="F182" s="32" t="s">
        <v>354</v>
      </c>
      <c r="G182" s="33">
        <v>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28.8">
      <c r="A183" s="29" t="s">
        <v>34</v>
      </c>
      <c r="B183" s="36"/>
      <c r="C183" s="37"/>
      <c r="D183" s="37"/>
      <c r="E183" s="31" t="s">
        <v>656</v>
      </c>
      <c r="F183" s="37"/>
      <c r="G183" s="37"/>
      <c r="H183" s="37"/>
      <c r="I183" s="37"/>
      <c r="J183" s="38"/>
    </row>
    <row r="184">
      <c r="A184" s="29" t="s">
        <v>36</v>
      </c>
      <c r="B184" s="36"/>
      <c r="C184" s="37"/>
      <c r="D184" s="37"/>
      <c r="E184" s="39" t="s">
        <v>648</v>
      </c>
      <c r="F184" s="37"/>
      <c r="G184" s="37"/>
      <c r="H184" s="37"/>
      <c r="I184" s="37"/>
      <c r="J184" s="38"/>
    </row>
    <row r="185" ht="115.2">
      <c r="A185" s="29" t="s">
        <v>38</v>
      </c>
      <c r="B185" s="36"/>
      <c r="C185" s="37"/>
      <c r="D185" s="37"/>
      <c r="E185" s="31" t="s">
        <v>653</v>
      </c>
      <c r="F185" s="37"/>
      <c r="G185" s="37"/>
      <c r="H185" s="37"/>
      <c r="I185" s="37"/>
      <c r="J185" s="38"/>
    </row>
    <row r="186">
      <c r="A186" s="29" t="s">
        <v>29</v>
      </c>
      <c r="B186" s="29">
        <v>16</v>
      </c>
      <c r="C186" s="30" t="s">
        <v>657</v>
      </c>
      <c r="D186" s="29" t="s">
        <v>31</v>
      </c>
      <c r="E186" s="31" t="s">
        <v>658</v>
      </c>
      <c r="F186" s="32" t="s">
        <v>354</v>
      </c>
      <c r="G186" s="33">
        <v>5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57.6">
      <c r="A187" s="29" t="s">
        <v>34</v>
      </c>
      <c r="B187" s="36"/>
      <c r="C187" s="37"/>
      <c r="D187" s="37"/>
      <c r="E187" s="31" t="s">
        <v>659</v>
      </c>
      <c r="F187" s="37"/>
      <c r="G187" s="37"/>
      <c r="H187" s="37"/>
      <c r="I187" s="37"/>
      <c r="J187" s="38"/>
    </row>
    <row r="188">
      <c r="A188" s="29" t="s">
        <v>36</v>
      </c>
      <c r="B188" s="36"/>
      <c r="C188" s="37"/>
      <c r="D188" s="37"/>
      <c r="E188" s="39" t="s">
        <v>660</v>
      </c>
      <c r="F188" s="37"/>
      <c r="G188" s="37"/>
      <c r="H188" s="37"/>
      <c r="I188" s="37"/>
      <c r="J188" s="38"/>
    </row>
    <row r="189" ht="100.8">
      <c r="A189" s="29" t="s">
        <v>38</v>
      </c>
      <c r="B189" s="36"/>
      <c r="C189" s="37"/>
      <c r="D189" s="37"/>
      <c r="E189" s="31" t="s">
        <v>661</v>
      </c>
      <c r="F189" s="37"/>
      <c r="G189" s="37"/>
      <c r="H189" s="37"/>
      <c r="I189" s="37"/>
      <c r="J189" s="38"/>
    </row>
    <row r="190">
      <c r="A190" s="29" t="s">
        <v>29</v>
      </c>
      <c r="B190" s="29">
        <v>17</v>
      </c>
      <c r="C190" s="30" t="s">
        <v>657</v>
      </c>
      <c r="D190" s="29" t="s">
        <v>97</v>
      </c>
      <c r="E190" s="31" t="s">
        <v>658</v>
      </c>
      <c r="F190" s="32" t="s">
        <v>354</v>
      </c>
      <c r="G190" s="33">
        <v>10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57.6">
      <c r="A191" s="29" t="s">
        <v>34</v>
      </c>
      <c r="B191" s="36"/>
      <c r="C191" s="37"/>
      <c r="D191" s="37"/>
      <c r="E191" s="31" t="s">
        <v>662</v>
      </c>
      <c r="F191" s="37"/>
      <c r="G191" s="37"/>
      <c r="H191" s="37"/>
      <c r="I191" s="37"/>
      <c r="J191" s="38"/>
    </row>
    <row r="192">
      <c r="A192" s="29" t="s">
        <v>36</v>
      </c>
      <c r="B192" s="36"/>
      <c r="C192" s="37"/>
      <c r="D192" s="37"/>
      <c r="E192" s="39" t="s">
        <v>652</v>
      </c>
      <c r="F192" s="37"/>
      <c r="G192" s="37"/>
      <c r="H192" s="37"/>
      <c r="I192" s="37"/>
      <c r="J192" s="38"/>
    </row>
    <row r="193" ht="100.8">
      <c r="A193" s="29" t="s">
        <v>38</v>
      </c>
      <c r="B193" s="36"/>
      <c r="C193" s="37"/>
      <c r="D193" s="37"/>
      <c r="E193" s="31" t="s">
        <v>661</v>
      </c>
      <c r="F193" s="37"/>
      <c r="G193" s="37"/>
      <c r="H193" s="37"/>
      <c r="I193" s="37"/>
      <c r="J193" s="38"/>
    </row>
    <row r="194">
      <c r="A194" s="29" t="s">
        <v>29</v>
      </c>
      <c r="B194" s="29">
        <v>18</v>
      </c>
      <c r="C194" s="30" t="s">
        <v>657</v>
      </c>
      <c r="D194" s="29" t="s">
        <v>108</v>
      </c>
      <c r="E194" s="31" t="s">
        <v>658</v>
      </c>
      <c r="F194" s="32" t="s">
        <v>354</v>
      </c>
      <c r="G194" s="33">
        <v>2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57.6">
      <c r="A195" s="29" t="s">
        <v>34</v>
      </c>
      <c r="B195" s="36"/>
      <c r="C195" s="37"/>
      <c r="D195" s="37"/>
      <c r="E195" s="31" t="s">
        <v>663</v>
      </c>
      <c r="F195" s="37"/>
      <c r="G195" s="37"/>
      <c r="H195" s="37"/>
      <c r="I195" s="37"/>
      <c r="J195" s="38"/>
    </row>
    <row r="196">
      <c r="A196" s="29" t="s">
        <v>36</v>
      </c>
      <c r="B196" s="36"/>
      <c r="C196" s="37"/>
      <c r="D196" s="37"/>
      <c r="E196" s="39" t="s">
        <v>664</v>
      </c>
      <c r="F196" s="37"/>
      <c r="G196" s="37"/>
      <c r="H196" s="37"/>
      <c r="I196" s="37"/>
      <c r="J196" s="38"/>
    </row>
    <row r="197" ht="100.8">
      <c r="A197" s="29" t="s">
        <v>38</v>
      </c>
      <c r="B197" s="36"/>
      <c r="C197" s="37"/>
      <c r="D197" s="37"/>
      <c r="E197" s="31" t="s">
        <v>661</v>
      </c>
      <c r="F197" s="37"/>
      <c r="G197" s="37"/>
      <c r="H197" s="37"/>
      <c r="I197" s="37"/>
      <c r="J197" s="38"/>
    </row>
    <row r="198">
      <c r="A198" s="29" t="s">
        <v>29</v>
      </c>
      <c r="B198" s="29">
        <v>19</v>
      </c>
      <c r="C198" s="30" t="s">
        <v>657</v>
      </c>
      <c r="D198" s="29" t="s">
        <v>244</v>
      </c>
      <c r="E198" s="31" t="s">
        <v>658</v>
      </c>
      <c r="F198" s="32" t="s">
        <v>354</v>
      </c>
      <c r="G198" s="33">
        <v>6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57.6">
      <c r="A199" s="29" t="s">
        <v>34</v>
      </c>
      <c r="B199" s="36"/>
      <c r="C199" s="37"/>
      <c r="D199" s="37"/>
      <c r="E199" s="31" t="s">
        <v>665</v>
      </c>
      <c r="F199" s="37"/>
      <c r="G199" s="37"/>
      <c r="H199" s="37"/>
      <c r="I199" s="37"/>
      <c r="J199" s="38"/>
    </row>
    <row r="200">
      <c r="A200" s="29" t="s">
        <v>36</v>
      </c>
      <c r="B200" s="36"/>
      <c r="C200" s="37"/>
      <c r="D200" s="37"/>
      <c r="E200" s="39" t="s">
        <v>666</v>
      </c>
      <c r="F200" s="37"/>
      <c r="G200" s="37"/>
      <c r="H200" s="37"/>
      <c r="I200" s="37"/>
      <c r="J200" s="38"/>
    </row>
    <row r="201" ht="100.8">
      <c r="A201" s="29" t="s">
        <v>38</v>
      </c>
      <c r="B201" s="36"/>
      <c r="C201" s="37"/>
      <c r="D201" s="37"/>
      <c r="E201" s="31" t="s">
        <v>661</v>
      </c>
      <c r="F201" s="37"/>
      <c r="G201" s="37"/>
      <c r="H201" s="37"/>
      <c r="I201" s="37"/>
      <c r="J201" s="38"/>
    </row>
    <row r="202">
      <c r="A202" s="29" t="s">
        <v>29</v>
      </c>
      <c r="B202" s="29">
        <v>31</v>
      </c>
      <c r="C202" s="30" t="s">
        <v>667</v>
      </c>
      <c r="D202" s="29" t="s">
        <v>31</v>
      </c>
      <c r="E202" s="31" t="s">
        <v>668</v>
      </c>
      <c r="F202" s="32" t="s">
        <v>354</v>
      </c>
      <c r="G202" s="33">
        <v>23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34</v>
      </c>
      <c r="B203" s="36"/>
      <c r="C203" s="37"/>
      <c r="D203" s="37"/>
      <c r="E203" s="31" t="s">
        <v>669</v>
      </c>
      <c r="F203" s="37"/>
      <c r="G203" s="37"/>
      <c r="H203" s="37"/>
      <c r="I203" s="37"/>
      <c r="J203" s="38"/>
    </row>
    <row r="204">
      <c r="A204" s="29" t="s">
        <v>36</v>
      </c>
      <c r="B204" s="36"/>
      <c r="C204" s="37"/>
      <c r="D204" s="37"/>
      <c r="E204" s="39" t="s">
        <v>670</v>
      </c>
      <c r="F204" s="37"/>
      <c r="G204" s="37"/>
      <c r="H204" s="37"/>
      <c r="I204" s="37"/>
      <c r="J204" s="38"/>
    </row>
    <row r="205" ht="100.8">
      <c r="A205" s="29" t="s">
        <v>38</v>
      </c>
      <c r="B205" s="36"/>
      <c r="C205" s="37"/>
      <c r="D205" s="37"/>
      <c r="E205" s="31" t="s">
        <v>671</v>
      </c>
      <c r="F205" s="37"/>
      <c r="G205" s="37"/>
      <c r="H205" s="37"/>
      <c r="I205" s="37"/>
      <c r="J205" s="38"/>
    </row>
    <row r="206" ht="28.8">
      <c r="A206" s="29" t="s">
        <v>29</v>
      </c>
      <c r="B206" s="29">
        <v>2</v>
      </c>
      <c r="C206" s="30" t="s">
        <v>672</v>
      </c>
      <c r="D206" s="29" t="s">
        <v>31</v>
      </c>
      <c r="E206" s="31" t="s">
        <v>673</v>
      </c>
      <c r="F206" s="32" t="s">
        <v>354</v>
      </c>
      <c r="G206" s="33">
        <v>2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3.2">
      <c r="A207" s="29" t="s">
        <v>34</v>
      </c>
      <c r="B207" s="36"/>
      <c r="C207" s="37"/>
      <c r="D207" s="37"/>
      <c r="E207" s="31" t="s">
        <v>674</v>
      </c>
      <c r="F207" s="37"/>
      <c r="G207" s="37"/>
      <c r="H207" s="37"/>
      <c r="I207" s="37"/>
      <c r="J207" s="38"/>
    </row>
    <row r="208">
      <c r="A208" s="29" t="s">
        <v>36</v>
      </c>
      <c r="B208" s="36"/>
      <c r="C208" s="37"/>
      <c r="D208" s="37"/>
      <c r="E208" s="39" t="s">
        <v>664</v>
      </c>
      <c r="F208" s="37"/>
      <c r="G208" s="37"/>
      <c r="H208" s="37"/>
      <c r="I208" s="37"/>
      <c r="J208" s="38"/>
    </row>
    <row r="209" ht="100.8">
      <c r="A209" s="29" t="s">
        <v>38</v>
      </c>
      <c r="B209" s="36"/>
      <c r="C209" s="37"/>
      <c r="D209" s="37"/>
      <c r="E209" s="31" t="s">
        <v>675</v>
      </c>
      <c r="F209" s="37"/>
      <c r="G209" s="37"/>
      <c r="H209" s="37"/>
      <c r="I209" s="37"/>
      <c r="J209" s="38"/>
    </row>
    <row r="210">
      <c r="A210" s="29" t="s">
        <v>29</v>
      </c>
      <c r="B210" s="29">
        <v>27</v>
      </c>
      <c r="C210" s="30" t="s">
        <v>676</v>
      </c>
      <c r="D210" s="29" t="s">
        <v>31</v>
      </c>
      <c r="E210" s="31" t="s">
        <v>677</v>
      </c>
      <c r="F210" s="32" t="s">
        <v>354</v>
      </c>
      <c r="G210" s="33">
        <v>14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28.8">
      <c r="A211" s="29" t="s">
        <v>34</v>
      </c>
      <c r="B211" s="36"/>
      <c r="C211" s="37"/>
      <c r="D211" s="37"/>
      <c r="E211" s="31" t="s">
        <v>678</v>
      </c>
      <c r="F211" s="37"/>
      <c r="G211" s="37"/>
      <c r="H211" s="37"/>
      <c r="I211" s="37"/>
      <c r="J211" s="38"/>
    </row>
    <row r="212">
      <c r="A212" s="29" t="s">
        <v>36</v>
      </c>
      <c r="B212" s="36"/>
      <c r="C212" s="37"/>
      <c r="D212" s="37"/>
      <c r="E212" s="39" t="s">
        <v>638</v>
      </c>
      <c r="F212" s="37"/>
      <c r="G212" s="37"/>
      <c r="H212" s="37"/>
      <c r="I212" s="37"/>
      <c r="J212" s="38"/>
    </row>
    <row r="213" ht="115.2">
      <c r="A213" s="29" t="s">
        <v>38</v>
      </c>
      <c r="B213" s="36"/>
      <c r="C213" s="37"/>
      <c r="D213" s="37"/>
      <c r="E213" s="31" t="s">
        <v>679</v>
      </c>
      <c r="F213" s="37"/>
      <c r="G213" s="37"/>
      <c r="H213" s="37"/>
      <c r="I213" s="37"/>
      <c r="J213" s="38"/>
    </row>
    <row r="214">
      <c r="A214" s="29" t="s">
        <v>29</v>
      </c>
      <c r="B214" s="29">
        <v>26</v>
      </c>
      <c r="C214" s="30" t="s">
        <v>680</v>
      </c>
      <c r="D214" s="29" t="s">
        <v>31</v>
      </c>
      <c r="E214" s="31" t="s">
        <v>681</v>
      </c>
      <c r="F214" s="32" t="s">
        <v>354</v>
      </c>
      <c r="G214" s="33">
        <v>15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34</v>
      </c>
      <c r="B215" s="36"/>
      <c r="C215" s="37"/>
      <c r="D215" s="37"/>
      <c r="E215" s="31" t="s">
        <v>682</v>
      </c>
      <c r="F215" s="37"/>
      <c r="G215" s="37"/>
      <c r="H215" s="37"/>
      <c r="I215" s="37"/>
      <c r="J215" s="38"/>
    </row>
    <row r="216">
      <c r="A216" s="29" t="s">
        <v>36</v>
      </c>
      <c r="B216" s="36"/>
      <c r="C216" s="37"/>
      <c r="D216" s="37"/>
      <c r="E216" s="39" t="s">
        <v>683</v>
      </c>
      <c r="F216" s="37"/>
      <c r="G216" s="37"/>
      <c r="H216" s="37"/>
      <c r="I216" s="37"/>
      <c r="J216" s="38"/>
    </row>
    <row r="217" ht="129.6">
      <c r="A217" s="29" t="s">
        <v>38</v>
      </c>
      <c r="B217" s="36"/>
      <c r="C217" s="37"/>
      <c r="D217" s="37"/>
      <c r="E217" s="31" t="s">
        <v>684</v>
      </c>
      <c r="F217" s="37"/>
      <c r="G217" s="37"/>
      <c r="H217" s="37"/>
      <c r="I217" s="37"/>
      <c r="J217" s="38"/>
    </row>
    <row r="218">
      <c r="A218" s="29" t="s">
        <v>29</v>
      </c>
      <c r="B218" s="29">
        <v>29</v>
      </c>
      <c r="C218" s="30" t="s">
        <v>685</v>
      </c>
      <c r="D218" s="29" t="s">
        <v>31</v>
      </c>
      <c r="E218" s="31" t="s">
        <v>686</v>
      </c>
      <c r="F218" s="32" t="s">
        <v>354</v>
      </c>
      <c r="G218" s="33">
        <v>1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86.4">
      <c r="A219" s="29" t="s">
        <v>34</v>
      </c>
      <c r="B219" s="36"/>
      <c r="C219" s="37"/>
      <c r="D219" s="37"/>
      <c r="E219" s="31" t="s">
        <v>687</v>
      </c>
      <c r="F219" s="37"/>
      <c r="G219" s="37"/>
      <c r="H219" s="37"/>
      <c r="I219" s="37"/>
      <c r="J219" s="38"/>
    </row>
    <row r="220">
      <c r="A220" s="29" t="s">
        <v>36</v>
      </c>
      <c r="B220" s="36"/>
      <c r="C220" s="37"/>
      <c r="D220" s="37"/>
      <c r="E220" s="39" t="s">
        <v>688</v>
      </c>
      <c r="F220" s="37"/>
      <c r="G220" s="37"/>
      <c r="H220" s="37"/>
      <c r="I220" s="37"/>
      <c r="J220" s="38"/>
    </row>
    <row r="221" ht="129.6">
      <c r="A221" s="29" t="s">
        <v>38</v>
      </c>
      <c r="B221" s="36"/>
      <c r="C221" s="37"/>
      <c r="D221" s="37"/>
      <c r="E221" s="31" t="s">
        <v>689</v>
      </c>
      <c r="F221" s="37"/>
      <c r="G221" s="37"/>
      <c r="H221" s="37"/>
      <c r="I221" s="37"/>
      <c r="J221" s="38"/>
    </row>
    <row r="222">
      <c r="A222" s="29" t="s">
        <v>29</v>
      </c>
      <c r="B222" s="29">
        <v>28</v>
      </c>
      <c r="C222" s="30" t="s">
        <v>690</v>
      </c>
      <c r="D222" s="29" t="s">
        <v>31</v>
      </c>
      <c r="E222" s="31" t="s">
        <v>691</v>
      </c>
      <c r="F222" s="32" t="s">
        <v>354</v>
      </c>
      <c r="G222" s="33">
        <v>14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43.2">
      <c r="A223" s="29" t="s">
        <v>34</v>
      </c>
      <c r="B223" s="36"/>
      <c r="C223" s="37"/>
      <c r="D223" s="37"/>
      <c r="E223" s="31" t="s">
        <v>692</v>
      </c>
      <c r="F223" s="37"/>
      <c r="G223" s="37"/>
      <c r="H223" s="37"/>
      <c r="I223" s="37"/>
      <c r="J223" s="38"/>
    </row>
    <row r="224">
      <c r="A224" s="29" t="s">
        <v>36</v>
      </c>
      <c r="B224" s="36"/>
      <c r="C224" s="37"/>
      <c r="D224" s="37"/>
      <c r="E224" s="39" t="s">
        <v>638</v>
      </c>
      <c r="F224" s="37"/>
      <c r="G224" s="37"/>
      <c r="H224" s="37"/>
      <c r="I224" s="37"/>
      <c r="J224" s="38"/>
    </row>
    <row r="225" ht="115.2">
      <c r="A225" s="29" t="s">
        <v>38</v>
      </c>
      <c r="B225" s="36"/>
      <c r="C225" s="37"/>
      <c r="D225" s="37"/>
      <c r="E225" s="31" t="s">
        <v>679</v>
      </c>
      <c r="F225" s="37"/>
      <c r="G225" s="37"/>
      <c r="H225" s="37"/>
      <c r="I225" s="37"/>
      <c r="J225" s="38"/>
    </row>
    <row r="226">
      <c r="A226" s="29" t="s">
        <v>29</v>
      </c>
      <c r="B226" s="29">
        <v>30</v>
      </c>
      <c r="C226" s="30" t="s">
        <v>693</v>
      </c>
      <c r="D226" s="29" t="s">
        <v>31</v>
      </c>
      <c r="E226" s="31" t="s">
        <v>694</v>
      </c>
      <c r="F226" s="32" t="s">
        <v>695</v>
      </c>
      <c r="G226" s="33">
        <v>2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34</v>
      </c>
      <c r="B227" s="36"/>
      <c r="C227" s="37"/>
      <c r="D227" s="37"/>
      <c r="E227" s="31" t="s">
        <v>696</v>
      </c>
      <c r="F227" s="37"/>
      <c r="G227" s="37"/>
      <c r="H227" s="37"/>
      <c r="I227" s="37"/>
      <c r="J227" s="38"/>
    </row>
    <row r="228">
      <c r="A228" s="29" t="s">
        <v>36</v>
      </c>
      <c r="B228" s="36"/>
      <c r="C228" s="37"/>
      <c r="D228" s="37"/>
      <c r="E228" s="39" t="s">
        <v>664</v>
      </c>
      <c r="F228" s="37"/>
      <c r="G228" s="37"/>
      <c r="H228" s="37"/>
      <c r="I228" s="37"/>
      <c r="J228" s="38"/>
    </row>
    <row r="229" ht="100.8">
      <c r="A229" s="29" t="s">
        <v>38</v>
      </c>
      <c r="B229" s="36"/>
      <c r="C229" s="37"/>
      <c r="D229" s="37"/>
      <c r="E229" s="31" t="s">
        <v>697</v>
      </c>
      <c r="F229" s="37"/>
      <c r="G229" s="37"/>
      <c r="H229" s="37"/>
      <c r="I229" s="37"/>
      <c r="J229" s="38"/>
    </row>
    <row r="230">
      <c r="A230" s="29" t="s">
        <v>29</v>
      </c>
      <c r="B230" s="29">
        <v>33</v>
      </c>
      <c r="C230" s="30" t="s">
        <v>698</v>
      </c>
      <c r="D230" s="29" t="s">
        <v>31</v>
      </c>
      <c r="E230" s="31" t="s">
        <v>699</v>
      </c>
      <c r="F230" s="32" t="s">
        <v>84</v>
      </c>
      <c r="G230" s="33">
        <v>795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34</v>
      </c>
      <c r="B231" s="36"/>
      <c r="C231" s="37"/>
      <c r="D231" s="37"/>
      <c r="E231" s="31" t="s">
        <v>700</v>
      </c>
      <c r="F231" s="37"/>
      <c r="G231" s="37"/>
      <c r="H231" s="37"/>
      <c r="I231" s="37"/>
      <c r="J231" s="38"/>
    </row>
    <row r="232">
      <c r="A232" s="29" t="s">
        <v>36</v>
      </c>
      <c r="B232" s="36"/>
      <c r="C232" s="37"/>
      <c r="D232" s="37"/>
      <c r="E232" s="39" t="s">
        <v>701</v>
      </c>
      <c r="F232" s="37"/>
      <c r="G232" s="37"/>
      <c r="H232" s="37"/>
      <c r="I232" s="37"/>
      <c r="J232" s="38"/>
    </row>
    <row r="233" ht="216">
      <c r="A233" s="29" t="s">
        <v>38</v>
      </c>
      <c r="B233" s="36"/>
      <c r="C233" s="37"/>
      <c r="D233" s="37"/>
      <c r="E233" s="31" t="s">
        <v>702</v>
      </c>
      <c r="F233" s="37"/>
      <c r="G233" s="37"/>
      <c r="H233" s="37"/>
      <c r="I233" s="37"/>
      <c r="J233" s="38"/>
    </row>
    <row r="234">
      <c r="A234" s="29" t="s">
        <v>29</v>
      </c>
      <c r="B234" s="29">
        <v>34</v>
      </c>
      <c r="C234" s="30" t="s">
        <v>698</v>
      </c>
      <c r="D234" s="29" t="s">
        <v>97</v>
      </c>
      <c r="E234" s="31" t="s">
        <v>699</v>
      </c>
      <c r="F234" s="32" t="s">
        <v>84</v>
      </c>
      <c r="G234" s="33">
        <v>795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28.8">
      <c r="A235" s="29" t="s">
        <v>34</v>
      </c>
      <c r="B235" s="36"/>
      <c r="C235" s="37"/>
      <c r="D235" s="37"/>
      <c r="E235" s="31" t="s">
        <v>703</v>
      </c>
      <c r="F235" s="37"/>
      <c r="G235" s="37"/>
      <c r="H235" s="37"/>
      <c r="I235" s="37"/>
      <c r="J235" s="38"/>
    </row>
    <row r="236">
      <c r="A236" s="29" t="s">
        <v>36</v>
      </c>
      <c r="B236" s="36"/>
      <c r="C236" s="37"/>
      <c r="D236" s="37"/>
      <c r="E236" s="39" t="s">
        <v>701</v>
      </c>
      <c r="F236" s="37"/>
      <c r="G236" s="37"/>
      <c r="H236" s="37"/>
      <c r="I236" s="37"/>
      <c r="J236" s="38"/>
    </row>
    <row r="237" ht="216">
      <c r="A237" s="29" t="s">
        <v>38</v>
      </c>
      <c r="B237" s="36"/>
      <c r="C237" s="37"/>
      <c r="D237" s="37"/>
      <c r="E237" s="31" t="s">
        <v>702</v>
      </c>
      <c r="F237" s="37"/>
      <c r="G237" s="37"/>
      <c r="H237" s="37"/>
      <c r="I237" s="37"/>
      <c r="J237" s="38"/>
    </row>
    <row r="238">
      <c r="A238" s="29" t="s">
        <v>29</v>
      </c>
      <c r="B238" s="29">
        <v>39</v>
      </c>
      <c r="C238" s="30" t="s">
        <v>704</v>
      </c>
      <c r="D238" s="29" t="s">
        <v>31</v>
      </c>
      <c r="E238" s="31" t="s">
        <v>705</v>
      </c>
      <c r="F238" s="32" t="s">
        <v>354</v>
      </c>
      <c r="G238" s="33">
        <v>8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34</v>
      </c>
      <c r="B239" s="36"/>
      <c r="C239" s="37"/>
      <c r="D239" s="37"/>
      <c r="E239" s="31" t="s">
        <v>706</v>
      </c>
      <c r="F239" s="37"/>
      <c r="G239" s="37"/>
      <c r="H239" s="37"/>
      <c r="I239" s="37"/>
      <c r="J239" s="38"/>
    </row>
    <row r="240">
      <c r="A240" s="29" t="s">
        <v>36</v>
      </c>
      <c r="B240" s="36"/>
      <c r="C240" s="37"/>
      <c r="D240" s="37"/>
      <c r="E240" s="39" t="s">
        <v>641</v>
      </c>
      <c r="F240" s="37"/>
      <c r="G240" s="37"/>
      <c r="H240" s="37"/>
      <c r="I240" s="37"/>
      <c r="J240" s="38"/>
    </row>
    <row r="241" ht="172.8">
      <c r="A241" s="29" t="s">
        <v>38</v>
      </c>
      <c r="B241" s="36"/>
      <c r="C241" s="37"/>
      <c r="D241" s="37"/>
      <c r="E241" s="31" t="s">
        <v>707</v>
      </c>
      <c r="F241" s="37"/>
      <c r="G241" s="37"/>
      <c r="H241" s="37"/>
      <c r="I241" s="37"/>
      <c r="J241" s="38"/>
    </row>
    <row r="242">
      <c r="A242" s="29" t="s">
        <v>29</v>
      </c>
      <c r="B242" s="29">
        <v>40</v>
      </c>
      <c r="C242" s="30" t="s">
        <v>708</v>
      </c>
      <c r="D242" s="29" t="s">
        <v>31</v>
      </c>
      <c r="E242" s="31" t="s">
        <v>709</v>
      </c>
      <c r="F242" s="32" t="s">
        <v>354</v>
      </c>
      <c r="G242" s="33">
        <v>8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34</v>
      </c>
      <c r="B243" s="36"/>
      <c r="C243" s="37"/>
      <c r="D243" s="37"/>
      <c r="E243" s="31" t="s">
        <v>710</v>
      </c>
      <c r="F243" s="37"/>
      <c r="G243" s="37"/>
      <c r="H243" s="37"/>
      <c r="I243" s="37"/>
      <c r="J243" s="38"/>
    </row>
    <row r="244">
      <c r="A244" s="29" t="s">
        <v>36</v>
      </c>
      <c r="B244" s="36"/>
      <c r="C244" s="37"/>
      <c r="D244" s="37"/>
      <c r="E244" s="39" t="s">
        <v>641</v>
      </c>
      <c r="F244" s="37"/>
      <c r="G244" s="37"/>
      <c r="H244" s="37"/>
      <c r="I244" s="37"/>
      <c r="J244" s="38"/>
    </row>
    <row r="245" ht="144">
      <c r="A245" s="29" t="s">
        <v>38</v>
      </c>
      <c r="B245" s="36"/>
      <c r="C245" s="37"/>
      <c r="D245" s="37"/>
      <c r="E245" s="31" t="s">
        <v>711</v>
      </c>
      <c r="F245" s="37"/>
      <c r="G245" s="37"/>
      <c r="H245" s="37"/>
      <c r="I245" s="37"/>
      <c r="J245" s="38"/>
    </row>
    <row r="246">
      <c r="A246" s="29" t="s">
        <v>29</v>
      </c>
      <c r="B246" s="29">
        <v>41</v>
      </c>
      <c r="C246" s="30" t="s">
        <v>712</v>
      </c>
      <c r="D246" s="29" t="s">
        <v>31</v>
      </c>
      <c r="E246" s="31" t="s">
        <v>713</v>
      </c>
      <c r="F246" s="32" t="s">
        <v>354</v>
      </c>
      <c r="G246" s="33">
        <v>8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34</v>
      </c>
      <c r="B247" s="36"/>
      <c r="C247" s="37"/>
      <c r="D247" s="37"/>
      <c r="E247" s="31" t="s">
        <v>714</v>
      </c>
      <c r="F247" s="37"/>
      <c r="G247" s="37"/>
      <c r="H247" s="37"/>
      <c r="I247" s="37"/>
      <c r="J247" s="38"/>
    </row>
    <row r="248">
      <c r="A248" s="29" t="s">
        <v>36</v>
      </c>
      <c r="B248" s="36"/>
      <c r="C248" s="37"/>
      <c r="D248" s="37"/>
      <c r="E248" s="39" t="s">
        <v>641</v>
      </c>
      <c r="F248" s="37"/>
      <c r="G248" s="37"/>
      <c r="H248" s="37"/>
      <c r="I248" s="37"/>
      <c r="J248" s="38"/>
    </row>
    <row r="249" ht="172.8">
      <c r="A249" s="29" t="s">
        <v>38</v>
      </c>
      <c r="B249" s="36"/>
      <c r="C249" s="37"/>
      <c r="D249" s="37"/>
      <c r="E249" s="31" t="s">
        <v>707</v>
      </c>
      <c r="F249" s="37"/>
      <c r="G249" s="37"/>
      <c r="H249" s="37"/>
      <c r="I249" s="37"/>
      <c r="J249" s="38"/>
    </row>
    <row r="250">
      <c r="A250" s="29" t="s">
        <v>29</v>
      </c>
      <c r="B250" s="29">
        <v>42</v>
      </c>
      <c r="C250" s="30" t="s">
        <v>715</v>
      </c>
      <c r="D250" s="29" t="s">
        <v>31</v>
      </c>
      <c r="E250" s="31" t="s">
        <v>716</v>
      </c>
      <c r="F250" s="32" t="s">
        <v>354</v>
      </c>
      <c r="G250" s="33">
        <v>8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34</v>
      </c>
      <c r="B251" s="36"/>
      <c r="C251" s="37"/>
      <c r="D251" s="37"/>
      <c r="E251" s="31" t="s">
        <v>717</v>
      </c>
      <c r="F251" s="37"/>
      <c r="G251" s="37"/>
      <c r="H251" s="37"/>
      <c r="I251" s="37"/>
      <c r="J251" s="38"/>
    </row>
    <row r="252">
      <c r="A252" s="29" t="s">
        <v>36</v>
      </c>
      <c r="B252" s="36"/>
      <c r="C252" s="37"/>
      <c r="D252" s="37"/>
      <c r="E252" s="39" t="s">
        <v>641</v>
      </c>
      <c r="F252" s="37"/>
      <c r="G252" s="37"/>
      <c r="H252" s="37"/>
      <c r="I252" s="37"/>
      <c r="J252" s="38"/>
    </row>
    <row r="253" ht="144">
      <c r="A253" s="29" t="s">
        <v>38</v>
      </c>
      <c r="B253" s="36"/>
      <c r="C253" s="37"/>
      <c r="D253" s="37"/>
      <c r="E253" s="31" t="s">
        <v>711</v>
      </c>
      <c r="F253" s="37"/>
      <c r="G253" s="37"/>
      <c r="H253" s="37"/>
      <c r="I253" s="37"/>
      <c r="J253" s="38"/>
    </row>
    <row r="254" ht="28.8">
      <c r="A254" s="29" t="s">
        <v>29</v>
      </c>
      <c r="B254" s="29">
        <v>35</v>
      </c>
      <c r="C254" s="30" t="s">
        <v>718</v>
      </c>
      <c r="D254" s="29" t="s">
        <v>31</v>
      </c>
      <c r="E254" s="31" t="s">
        <v>719</v>
      </c>
      <c r="F254" s="32" t="s">
        <v>354</v>
      </c>
      <c r="G254" s="33">
        <v>2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43.2">
      <c r="A255" s="29" t="s">
        <v>34</v>
      </c>
      <c r="B255" s="36"/>
      <c r="C255" s="37"/>
      <c r="D255" s="37"/>
      <c r="E255" s="31" t="s">
        <v>720</v>
      </c>
      <c r="F255" s="37"/>
      <c r="G255" s="37"/>
      <c r="H255" s="37"/>
      <c r="I255" s="37"/>
      <c r="J255" s="38"/>
    </row>
    <row r="256">
      <c r="A256" s="29" t="s">
        <v>36</v>
      </c>
      <c r="B256" s="36"/>
      <c r="C256" s="37"/>
      <c r="D256" s="37"/>
      <c r="E256" s="39" t="s">
        <v>664</v>
      </c>
      <c r="F256" s="37"/>
      <c r="G256" s="37"/>
      <c r="H256" s="37"/>
      <c r="I256" s="37"/>
      <c r="J256" s="38"/>
    </row>
    <row r="257" ht="172.8">
      <c r="A257" s="29" t="s">
        <v>38</v>
      </c>
      <c r="B257" s="36"/>
      <c r="C257" s="37"/>
      <c r="D257" s="37"/>
      <c r="E257" s="31" t="s">
        <v>721</v>
      </c>
      <c r="F257" s="37"/>
      <c r="G257" s="37"/>
      <c r="H257" s="37"/>
      <c r="I257" s="37"/>
      <c r="J257" s="38"/>
    </row>
    <row r="258" ht="28.8">
      <c r="A258" s="29" t="s">
        <v>29</v>
      </c>
      <c r="B258" s="29">
        <v>36</v>
      </c>
      <c r="C258" s="30" t="s">
        <v>722</v>
      </c>
      <c r="D258" s="29" t="s">
        <v>31</v>
      </c>
      <c r="E258" s="31" t="s">
        <v>723</v>
      </c>
      <c r="F258" s="32" t="s">
        <v>354</v>
      </c>
      <c r="G258" s="33">
        <v>2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34</v>
      </c>
      <c r="B259" s="36"/>
      <c r="C259" s="37"/>
      <c r="D259" s="37"/>
      <c r="E259" s="31" t="s">
        <v>724</v>
      </c>
      <c r="F259" s="37"/>
      <c r="G259" s="37"/>
      <c r="H259" s="37"/>
      <c r="I259" s="37"/>
      <c r="J259" s="38"/>
    </row>
    <row r="260">
      <c r="A260" s="29" t="s">
        <v>36</v>
      </c>
      <c r="B260" s="36"/>
      <c r="C260" s="37"/>
      <c r="D260" s="37"/>
      <c r="E260" s="39" t="s">
        <v>664</v>
      </c>
      <c r="F260" s="37"/>
      <c r="G260" s="37"/>
      <c r="H260" s="37"/>
      <c r="I260" s="37"/>
      <c r="J260" s="38"/>
    </row>
    <row r="261" ht="144">
      <c r="A261" s="29" t="s">
        <v>38</v>
      </c>
      <c r="B261" s="36"/>
      <c r="C261" s="37"/>
      <c r="D261" s="37"/>
      <c r="E261" s="31" t="s">
        <v>711</v>
      </c>
      <c r="F261" s="37"/>
      <c r="G261" s="37"/>
      <c r="H261" s="37"/>
      <c r="I261" s="37"/>
      <c r="J261" s="38"/>
    </row>
    <row r="262">
      <c r="A262" s="29" t="s">
        <v>29</v>
      </c>
      <c r="B262" s="29">
        <v>9</v>
      </c>
      <c r="C262" s="30" t="s">
        <v>725</v>
      </c>
      <c r="D262" s="29" t="s">
        <v>31</v>
      </c>
      <c r="E262" s="31" t="s">
        <v>726</v>
      </c>
      <c r="F262" s="32" t="s">
        <v>354</v>
      </c>
      <c r="G262" s="33">
        <v>45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28.8">
      <c r="A263" s="29" t="s">
        <v>34</v>
      </c>
      <c r="B263" s="36"/>
      <c r="C263" s="37"/>
      <c r="D263" s="37"/>
      <c r="E263" s="31" t="s">
        <v>727</v>
      </c>
      <c r="F263" s="37"/>
      <c r="G263" s="37"/>
      <c r="H263" s="37"/>
      <c r="I263" s="37"/>
      <c r="J263" s="38"/>
    </row>
    <row r="264">
      <c r="A264" s="29" t="s">
        <v>36</v>
      </c>
      <c r="B264" s="36"/>
      <c r="C264" s="37"/>
      <c r="D264" s="37"/>
      <c r="E264" s="39" t="s">
        <v>728</v>
      </c>
      <c r="F264" s="37"/>
      <c r="G264" s="37"/>
      <c r="H264" s="37"/>
      <c r="I264" s="37"/>
      <c r="J264" s="38"/>
    </row>
    <row r="265" ht="172.8">
      <c r="A265" s="29" t="s">
        <v>38</v>
      </c>
      <c r="B265" s="36"/>
      <c r="C265" s="37"/>
      <c r="D265" s="37"/>
      <c r="E265" s="31" t="s">
        <v>707</v>
      </c>
      <c r="F265" s="37"/>
      <c r="G265" s="37"/>
      <c r="H265" s="37"/>
      <c r="I265" s="37"/>
      <c r="J265" s="38"/>
    </row>
    <row r="266">
      <c r="A266" s="29" t="s">
        <v>29</v>
      </c>
      <c r="B266" s="29">
        <v>10</v>
      </c>
      <c r="C266" s="30" t="s">
        <v>725</v>
      </c>
      <c r="D266" s="29" t="s">
        <v>97</v>
      </c>
      <c r="E266" s="31" t="s">
        <v>726</v>
      </c>
      <c r="F266" s="32" t="s">
        <v>354</v>
      </c>
      <c r="G266" s="33">
        <v>3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28.8">
      <c r="A267" s="29" t="s">
        <v>34</v>
      </c>
      <c r="B267" s="36"/>
      <c r="C267" s="37"/>
      <c r="D267" s="37"/>
      <c r="E267" s="31" t="s">
        <v>729</v>
      </c>
      <c r="F267" s="37"/>
      <c r="G267" s="37"/>
      <c r="H267" s="37"/>
      <c r="I267" s="37"/>
      <c r="J267" s="38"/>
    </row>
    <row r="268">
      <c r="A268" s="29" t="s">
        <v>36</v>
      </c>
      <c r="B268" s="36"/>
      <c r="C268" s="37"/>
      <c r="D268" s="37"/>
      <c r="E268" s="39" t="s">
        <v>633</v>
      </c>
      <c r="F268" s="37"/>
      <c r="G268" s="37"/>
      <c r="H268" s="37"/>
      <c r="I268" s="37"/>
      <c r="J268" s="38"/>
    </row>
    <row r="269" ht="172.8">
      <c r="A269" s="29" t="s">
        <v>38</v>
      </c>
      <c r="B269" s="36"/>
      <c r="C269" s="37"/>
      <c r="D269" s="37"/>
      <c r="E269" s="31" t="s">
        <v>707</v>
      </c>
      <c r="F269" s="37"/>
      <c r="G269" s="37"/>
      <c r="H269" s="37"/>
      <c r="I269" s="37"/>
      <c r="J269" s="38"/>
    </row>
    <row r="270">
      <c r="A270" s="29" t="s">
        <v>29</v>
      </c>
      <c r="B270" s="29">
        <v>11</v>
      </c>
      <c r="C270" s="30" t="s">
        <v>725</v>
      </c>
      <c r="D270" s="29" t="s">
        <v>108</v>
      </c>
      <c r="E270" s="31" t="s">
        <v>726</v>
      </c>
      <c r="F270" s="32" t="s">
        <v>354</v>
      </c>
      <c r="G270" s="33">
        <v>45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 ht="28.8">
      <c r="A271" s="29" t="s">
        <v>34</v>
      </c>
      <c r="B271" s="36"/>
      <c r="C271" s="37"/>
      <c r="D271" s="37"/>
      <c r="E271" s="31" t="s">
        <v>730</v>
      </c>
      <c r="F271" s="37"/>
      <c r="G271" s="37"/>
      <c r="H271" s="37"/>
      <c r="I271" s="37"/>
      <c r="J271" s="38"/>
    </row>
    <row r="272">
      <c r="A272" s="29" t="s">
        <v>36</v>
      </c>
      <c r="B272" s="36"/>
      <c r="C272" s="37"/>
      <c r="D272" s="37"/>
      <c r="E272" s="39" t="s">
        <v>728</v>
      </c>
      <c r="F272" s="37"/>
      <c r="G272" s="37"/>
      <c r="H272" s="37"/>
      <c r="I272" s="37"/>
      <c r="J272" s="38"/>
    </row>
    <row r="273" ht="172.8">
      <c r="A273" s="29" t="s">
        <v>38</v>
      </c>
      <c r="B273" s="36"/>
      <c r="C273" s="37"/>
      <c r="D273" s="37"/>
      <c r="E273" s="31" t="s">
        <v>707</v>
      </c>
      <c r="F273" s="37"/>
      <c r="G273" s="37"/>
      <c r="H273" s="37"/>
      <c r="I273" s="37"/>
      <c r="J273" s="38"/>
    </row>
    <row r="274">
      <c r="A274" s="23" t="s">
        <v>26</v>
      </c>
      <c r="B274" s="24"/>
      <c r="C274" s="25" t="s">
        <v>341</v>
      </c>
      <c r="D274" s="26"/>
      <c r="E274" s="23" t="s">
        <v>342</v>
      </c>
      <c r="F274" s="26"/>
      <c r="G274" s="26"/>
      <c r="H274" s="26"/>
      <c r="I274" s="27">
        <f>SUMIFS(I275:I282,A275:A282,"P")</f>
        <v>0</v>
      </c>
      <c r="J274" s="28"/>
    </row>
    <row r="275">
      <c r="A275" s="29" t="s">
        <v>29</v>
      </c>
      <c r="B275" s="29">
        <v>37</v>
      </c>
      <c r="C275" s="30" t="s">
        <v>731</v>
      </c>
      <c r="D275" s="29" t="s">
        <v>31</v>
      </c>
      <c r="E275" s="31" t="s">
        <v>732</v>
      </c>
      <c r="F275" s="32" t="s">
        <v>354</v>
      </c>
      <c r="G275" s="33">
        <v>1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>
      <c r="A276" s="29" t="s">
        <v>34</v>
      </c>
      <c r="B276" s="36"/>
      <c r="C276" s="37"/>
      <c r="D276" s="37"/>
      <c r="E276" s="31" t="s">
        <v>733</v>
      </c>
      <c r="F276" s="37"/>
      <c r="G276" s="37"/>
      <c r="H276" s="37"/>
      <c r="I276" s="37"/>
      <c r="J276" s="38"/>
    </row>
    <row r="277">
      <c r="A277" s="29" t="s">
        <v>36</v>
      </c>
      <c r="B277" s="36"/>
      <c r="C277" s="37"/>
      <c r="D277" s="37"/>
      <c r="E277" s="39" t="s">
        <v>688</v>
      </c>
      <c r="F277" s="37"/>
      <c r="G277" s="37"/>
      <c r="H277" s="37"/>
      <c r="I277" s="37"/>
      <c r="J277" s="38"/>
    </row>
    <row r="278" ht="57.6">
      <c r="A278" s="29" t="s">
        <v>38</v>
      </c>
      <c r="B278" s="36"/>
      <c r="C278" s="37"/>
      <c r="D278" s="37"/>
      <c r="E278" s="31" t="s">
        <v>734</v>
      </c>
      <c r="F278" s="37"/>
      <c r="G278" s="37"/>
      <c r="H278" s="37"/>
      <c r="I278" s="37"/>
      <c r="J278" s="38"/>
    </row>
    <row r="279">
      <c r="A279" s="29" t="s">
        <v>29</v>
      </c>
      <c r="B279" s="29">
        <v>38</v>
      </c>
      <c r="C279" s="30" t="s">
        <v>735</v>
      </c>
      <c r="D279" s="29" t="s">
        <v>31</v>
      </c>
      <c r="E279" s="31" t="s">
        <v>736</v>
      </c>
      <c r="F279" s="32" t="s">
        <v>354</v>
      </c>
      <c r="G279" s="33">
        <v>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>
      <c r="A280" s="29" t="s">
        <v>34</v>
      </c>
      <c r="B280" s="36"/>
      <c r="C280" s="37"/>
      <c r="D280" s="37"/>
      <c r="E280" s="31" t="s">
        <v>737</v>
      </c>
      <c r="F280" s="37"/>
      <c r="G280" s="37"/>
      <c r="H280" s="37"/>
      <c r="I280" s="37"/>
      <c r="J280" s="38"/>
    </row>
    <row r="281">
      <c r="A281" s="29" t="s">
        <v>36</v>
      </c>
      <c r="B281" s="36"/>
      <c r="C281" s="37"/>
      <c r="D281" s="37"/>
      <c r="E281" s="39" t="s">
        <v>688</v>
      </c>
      <c r="F281" s="37"/>
      <c r="G281" s="37"/>
      <c r="H281" s="37"/>
      <c r="I281" s="37"/>
      <c r="J281" s="38"/>
    </row>
    <row r="282" ht="57.6">
      <c r="A282" s="29" t="s">
        <v>38</v>
      </c>
      <c r="B282" s="36"/>
      <c r="C282" s="37"/>
      <c r="D282" s="37"/>
      <c r="E282" s="31" t="s">
        <v>734</v>
      </c>
      <c r="F282" s="37"/>
      <c r="G282" s="37"/>
      <c r="H282" s="37"/>
      <c r="I282" s="37"/>
      <c r="J282" s="38"/>
    </row>
    <row r="283">
      <c r="A283" s="23" t="s">
        <v>26</v>
      </c>
      <c r="B283" s="24"/>
      <c r="C283" s="25" t="s">
        <v>80</v>
      </c>
      <c r="D283" s="26"/>
      <c r="E283" s="23" t="s">
        <v>81</v>
      </c>
      <c r="F283" s="26"/>
      <c r="G283" s="26"/>
      <c r="H283" s="26"/>
      <c r="I283" s="27">
        <f>SUMIFS(I284:I291,A284:A291,"P")</f>
        <v>0</v>
      </c>
      <c r="J283" s="28"/>
    </row>
    <row r="284">
      <c r="A284" s="29" t="s">
        <v>29</v>
      </c>
      <c r="B284" s="29">
        <v>51</v>
      </c>
      <c r="C284" s="30" t="s">
        <v>738</v>
      </c>
      <c r="D284" s="29" t="s">
        <v>31</v>
      </c>
      <c r="E284" s="31" t="s">
        <v>739</v>
      </c>
      <c r="F284" s="32" t="s">
        <v>84</v>
      </c>
      <c r="G284" s="33">
        <v>94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34</v>
      </c>
      <c r="B285" s="36"/>
      <c r="C285" s="37"/>
      <c r="D285" s="37"/>
      <c r="E285" s="31" t="s">
        <v>740</v>
      </c>
      <c r="F285" s="37"/>
      <c r="G285" s="37"/>
      <c r="H285" s="37"/>
      <c r="I285" s="37"/>
      <c r="J285" s="38"/>
    </row>
    <row r="286">
      <c r="A286" s="29" t="s">
        <v>36</v>
      </c>
      <c r="B286" s="36"/>
      <c r="C286" s="37"/>
      <c r="D286" s="37"/>
      <c r="E286" s="39" t="s">
        <v>741</v>
      </c>
      <c r="F286" s="37"/>
      <c r="G286" s="37"/>
      <c r="H286" s="37"/>
      <c r="I286" s="37"/>
      <c r="J286" s="38"/>
    </row>
    <row r="287" ht="72">
      <c r="A287" s="29" t="s">
        <v>38</v>
      </c>
      <c r="B287" s="36"/>
      <c r="C287" s="37"/>
      <c r="D287" s="37"/>
      <c r="E287" s="31" t="s">
        <v>742</v>
      </c>
      <c r="F287" s="37"/>
      <c r="G287" s="37"/>
      <c r="H287" s="37"/>
      <c r="I287" s="37"/>
      <c r="J287" s="38"/>
    </row>
    <row r="288">
      <c r="A288" s="29" t="s">
        <v>29</v>
      </c>
      <c r="B288" s="29">
        <v>52</v>
      </c>
      <c r="C288" s="30" t="s">
        <v>743</v>
      </c>
      <c r="D288" s="29" t="s">
        <v>31</v>
      </c>
      <c r="E288" s="31" t="s">
        <v>744</v>
      </c>
      <c r="F288" s="32" t="s">
        <v>84</v>
      </c>
      <c r="G288" s="33">
        <v>62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31" t="s">
        <v>745</v>
      </c>
      <c r="F289" s="37"/>
      <c r="G289" s="37"/>
      <c r="H289" s="37"/>
      <c r="I289" s="37"/>
      <c r="J289" s="38"/>
    </row>
    <row r="290">
      <c r="A290" s="29" t="s">
        <v>36</v>
      </c>
      <c r="B290" s="36"/>
      <c r="C290" s="37"/>
      <c r="D290" s="37"/>
      <c r="E290" s="39" t="s">
        <v>627</v>
      </c>
      <c r="F290" s="37"/>
      <c r="G290" s="37"/>
      <c r="H290" s="37"/>
      <c r="I290" s="37"/>
      <c r="J290" s="38"/>
    </row>
    <row r="291" ht="72">
      <c r="A291" s="29" t="s">
        <v>38</v>
      </c>
      <c r="B291" s="41"/>
      <c r="C291" s="42"/>
      <c r="D291" s="42"/>
      <c r="E291" s="31" t="s">
        <v>742</v>
      </c>
      <c r="F291" s="42"/>
      <c r="G291" s="42"/>
      <c r="H291" s="42"/>
      <c r="I291" s="42"/>
      <c r="J29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87</v>
      </c>
      <c r="I3" s="16">
        <f>SUMIFS(I10:I28,A10:A28,"SD")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88</v>
      </c>
      <c r="D5" s="13"/>
      <c r="E5" s="14" t="s">
        <v>89</v>
      </c>
      <c r="F5" s="7"/>
      <c r="G5" s="7"/>
      <c r="H5" s="7"/>
      <c r="I5" s="7"/>
      <c r="J5" s="9"/>
      <c r="O5">
        <v>0.20999999999999999</v>
      </c>
    </row>
    <row r="6">
      <c r="A6" s="10" t="s">
        <v>90</v>
      </c>
      <c r="B6" s="11" t="s">
        <v>13</v>
      </c>
      <c r="C6" s="12" t="s">
        <v>87</v>
      </c>
      <c r="D6" s="13"/>
      <c r="E6" s="14" t="s">
        <v>91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 ht="28.8">
      <c r="A11" s="29" t="s">
        <v>29</v>
      </c>
      <c r="B11" s="29">
        <v>1</v>
      </c>
      <c r="C11" s="30" t="s">
        <v>92</v>
      </c>
      <c r="D11" s="29" t="s">
        <v>31</v>
      </c>
      <c r="E11" s="31" t="s">
        <v>93</v>
      </c>
      <c r="F11" s="32" t="s">
        <v>94</v>
      </c>
      <c r="G11" s="33">
        <v>746.65800000000002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95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97</v>
      </c>
      <c r="D15" s="26"/>
      <c r="E15" s="23" t="s">
        <v>98</v>
      </c>
      <c r="F15" s="26"/>
      <c r="G15" s="26"/>
      <c r="H15" s="26"/>
      <c r="I15" s="27">
        <f>SUMIFS(I16:I23,A16:A23,"P")</f>
        <v>0</v>
      </c>
      <c r="J15" s="28"/>
    </row>
    <row r="16" ht="28.8">
      <c r="A16" s="29" t="s">
        <v>29</v>
      </c>
      <c r="B16" s="29">
        <v>2</v>
      </c>
      <c r="C16" s="30" t="s">
        <v>99</v>
      </c>
      <c r="D16" s="29" t="s">
        <v>31</v>
      </c>
      <c r="E16" s="31" t="s">
        <v>100</v>
      </c>
      <c r="F16" s="32" t="s">
        <v>101</v>
      </c>
      <c r="G16" s="33">
        <v>414.81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 ht="158.4">
      <c r="A18" s="29" t="s">
        <v>36</v>
      </c>
      <c r="B18" s="36"/>
      <c r="C18" s="37"/>
      <c r="D18" s="37"/>
      <c r="E18" s="39" t="s">
        <v>102</v>
      </c>
      <c r="F18" s="37"/>
      <c r="G18" s="37"/>
      <c r="H18" s="37"/>
      <c r="I18" s="37"/>
      <c r="J18" s="38"/>
    </row>
    <row r="19" ht="409.5">
      <c r="A19" s="29" t="s">
        <v>38</v>
      </c>
      <c r="B19" s="36"/>
      <c r="C19" s="37"/>
      <c r="D19" s="37"/>
      <c r="E19" s="31" t="s">
        <v>103</v>
      </c>
      <c r="F19" s="37"/>
      <c r="G19" s="37"/>
      <c r="H19" s="37"/>
      <c r="I19" s="37"/>
      <c r="J19" s="38"/>
    </row>
    <row r="20" ht="28.8">
      <c r="A20" s="29" t="s">
        <v>29</v>
      </c>
      <c r="B20" s="29">
        <v>3</v>
      </c>
      <c r="C20" s="30" t="s">
        <v>104</v>
      </c>
      <c r="D20" s="29" t="s">
        <v>31</v>
      </c>
      <c r="E20" s="31" t="s">
        <v>105</v>
      </c>
      <c r="F20" s="32" t="s">
        <v>101</v>
      </c>
      <c r="G20" s="33">
        <v>414.81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72">
      <c r="A22" s="29" t="s">
        <v>36</v>
      </c>
      <c r="B22" s="36"/>
      <c r="C22" s="37"/>
      <c r="D22" s="37"/>
      <c r="E22" s="39" t="s">
        <v>106</v>
      </c>
      <c r="F22" s="37"/>
      <c r="G22" s="37"/>
      <c r="H22" s="37"/>
      <c r="I22" s="37"/>
      <c r="J22" s="38"/>
    </row>
    <row r="23" ht="331.2">
      <c r="A23" s="29" t="s">
        <v>38</v>
      </c>
      <c r="B23" s="36"/>
      <c r="C23" s="37"/>
      <c r="D23" s="37"/>
      <c r="E23" s="31" t="s">
        <v>107</v>
      </c>
      <c r="F23" s="37"/>
      <c r="G23" s="37"/>
      <c r="H23" s="37"/>
      <c r="I23" s="37"/>
      <c r="J23" s="38"/>
    </row>
    <row r="24">
      <c r="A24" s="23" t="s">
        <v>26</v>
      </c>
      <c r="B24" s="24"/>
      <c r="C24" s="25" t="s">
        <v>108</v>
      </c>
      <c r="D24" s="26"/>
      <c r="E24" s="23" t="s">
        <v>109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110</v>
      </c>
      <c r="D25" s="29" t="s">
        <v>31</v>
      </c>
      <c r="E25" s="31" t="s">
        <v>111</v>
      </c>
      <c r="F25" s="32" t="s">
        <v>77</v>
      </c>
      <c r="G25" s="33">
        <v>1257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34</v>
      </c>
      <c r="B26" s="36"/>
      <c r="C26" s="37"/>
      <c r="D26" s="37"/>
      <c r="E26" s="31" t="s">
        <v>112</v>
      </c>
      <c r="F26" s="37"/>
      <c r="G26" s="37"/>
      <c r="H26" s="37"/>
      <c r="I26" s="37"/>
      <c r="J26" s="38"/>
    </row>
    <row r="27" ht="43.2">
      <c r="A27" s="29" t="s">
        <v>36</v>
      </c>
      <c r="B27" s="36"/>
      <c r="C27" s="37"/>
      <c r="D27" s="37"/>
      <c r="E27" s="39" t="s">
        <v>113</v>
      </c>
      <c r="F27" s="37"/>
      <c r="G27" s="37"/>
      <c r="H27" s="37"/>
      <c r="I27" s="37"/>
      <c r="J27" s="38"/>
    </row>
    <row r="28" ht="115.2">
      <c r="A28" s="29" t="s">
        <v>38</v>
      </c>
      <c r="B28" s="41"/>
      <c r="C28" s="42"/>
      <c r="D28" s="42"/>
      <c r="E28" s="31" t="s">
        <v>114</v>
      </c>
      <c r="F28" s="42"/>
      <c r="G28" s="42"/>
      <c r="H28" s="42"/>
      <c r="I28" s="42"/>
      <c r="J28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115</v>
      </c>
      <c r="I3" s="16">
        <f>SUMIFS(I10:I35,A10:A35,"SD")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116</v>
      </c>
      <c r="D5" s="13"/>
      <c r="E5" s="14" t="s">
        <v>117</v>
      </c>
      <c r="F5" s="7"/>
      <c r="G5" s="7"/>
      <c r="H5" s="7"/>
      <c r="I5" s="7"/>
      <c r="J5" s="9"/>
      <c r="O5">
        <v>0.20999999999999999</v>
      </c>
    </row>
    <row r="6">
      <c r="A6" s="10" t="s">
        <v>90</v>
      </c>
      <c r="B6" s="11" t="s">
        <v>13</v>
      </c>
      <c r="C6" s="12" t="s">
        <v>115</v>
      </c>
      <c r="D6" s="13"/>
      <c r="E6" s="14" t="s">
        <v>118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92</v>
      </c>
      <c r="D11" s="29" t="s">
        <v>31</v>
      </c>
      <c r="E11" s="31" t="s">
        <v>93</v>
      </c>
      <c r="F11" s="32" t="s">
        <v>94</v>
      </c>
      <c r="G11" s="33">
        <v>151.56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43.2">
      <c r="A13" s="29" t="s">
        <v>36</v>
      </c>
      <c r="B13" s="36"/>
      <c r="C13" s="37"/>
      <c r="D13" s="37"/>
      <c r="E13" s="39" t="s">
        <v>119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120</v>
      </c>
      <c r="D15" s="29" t="s">
        <v>31</v>
      </c>
      <c r="E15" s="31" t="s">
        <v>121</v>
      </c>
      <c r="F15" s="32" t="s">
        <v>94</v>
      </c>
      <c r="G15" s="33">
        <v>124.5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122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39" t="s">
        <v>123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97</v>
      </c>
      <c r="D19" s="26"/>
      <c r="E19" s="23" t="s">
        <v>98</v>
      </c>
      <c r="F19" s="26"/>
      <c r="G19" s="26"/>
      <c r="H19" s="26"/>
      <c r="I19" s="27">
        <f>SUMIFS(I20:I35,A20:A35,"P")</f>
        <v>0</v>
      </c>
      <c r="J19" s="28"/>
    </row>
    <row r="20">
      <c r="A20" s="29" t="s">
        <v>29</v>
      </c>
      <c r="B20" s="29">
        <v>3</v>
      </c>
      <c r="C20" s="30" t="s">
        <v>124</v>
      </c>
      <c r="D20" s="29" t="s">
        <v>31</v>
      </c>
      <c r="E20" s="31" t="s">
        <v>125</v>
      </c>
      <c r="F20" s="32" t="s">
        <v>77</v>
      </c>
      <c r="G20" s="33">
        <v>842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43.2">
      <c r="A22" s="29" t="s">
        <v>36</v>
      </c>
      <c r="B22" s="36"/>
      <c r="C22" s="37"/>
      <c r="D22" s="37"/>
      <c r="E22" s="39" t="s">
        <v>126</v>
      </c>
      <c r="F22" s="37"/>
      <c r="G22" s="37"/>
      <c r="H22" s="37"/>
      <c r="I22" s="37"/>
      <c r="J22" s="38"/>
    </row>
    <row r="23">
      <c r="A23" s="29" t="s">
        <v>38</v>
      </c>
      <c r="B23" s="36"/>
      <c r="C23" s="37"/>
      <c r="D23" s="37"/>
      <c r="E23" s="31" t="s">
        <v>127</v>
      </c>
      <c r="F23" s="37"/>
      <c r="G23" s="37"/>
      <c r="H23" s="37"/>
      <c r="I23" s="37"/>
      <c r="J23" s="38"/>
    </row>
    <row r="24" ht="28.8">
      <c r="A24" s="29" t="s">
        <v>29</v>
      </c>
      <c r="B24" s="29">
        <v>4</v>
      </c>
      <c r="C24" s="30" t="s">
        <v>128</v>
      </c>
      <c r="D24" s="29" t="s">
        <v>31</v>
      </c>
      <c r="E24" s="31" t="s">
        <v>129</v>
      </c>
      <c r="F24" s="32" t="s">
        <v>101</v>
      </c>
      <c r="G24" s="33">
        <v>62.25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86.4">
      <c r="A26" s="29" t="s">
        <v>36</v>
      </c>
      <c r="B26" s="36"/>
      <c r="C26" s="37"/>
      <c r="D26" s="37"/>
      <c r="E26" s="39" t="s">
        <v>130</v>
      </c>
      <c r="F26" s="37"/>
      <c r="G26" s="37"/>
      <c r="H26" s="37"/>
      <c r="I26" s="37"/>
      <c r="J26" s="38"/>
    </row>
    <row r="27" ht="86.4">
      <c r="A27" s="29" t="s">
        <v>38</v>
      </c>
      <c r="B27" s="36"/>
      <c r="C27" s="37"/>
      <c r="D27" s="37"/>
      <c r="E27" s="31" t="s">
        <v>131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132</v>
      </c>
      <c r="D28" s="29" t="s">
        <v>31</v>
      </c>
      <c r="E28" s="31" t="s">
        <v>133</v>
      </c>
      <c r="F28" s="32" t="s">
        <v>101</v>
      </c>
      <c r="G28" s="33">
        <v>84.200000000000003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 ht="57.6">
      <c r="A30" s="29" t="s">
        <v>36</v>
      </c>
      <c r="B30" s="36"/>
      <c r="C30" s="37"/>
      <c r="D30" s="37"/>
      <c r="E30" s="39" t="s">
        <v>134</v>
      </c>
      <c r="F30" s="37"/>
      <c r="G30" s="37"/>
      <c r="H30" s="37"/>
      <c r="I30" s="37"/>
      <c r="J30" s="38"/>
    </row>
    <row r="31" ht="28.8">
      <c r="A31" s="29" t="s">
        <v>38</v>
      </c>
      <c r="B31" s="36"/>
      <c r="C31" s="37"/>
      <c r="D31" s="37"/>
      <c r="E31" s="31" t="s">
        <v>135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136</v>
      </c>
      <c r="D32" s="29" t="s">
        <v>31</v>
      </c>
      <c r="E32" s="31" t="s">
        <v>137</v>
      </c>
      <c r="F32" s="32" t="s">
        <v>101</v>
      </c>
      <c r="G32" s="33">
        <v>62.25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 ht="86.4">
      <c r="A34" s="29" t="s">
        <v>36</v>
      </c>
      <c r="B34" s="36"/>
      <c r="C34" s="37"/>
      <c r="D34" s="37"/>
      <c r="E34" s="39" t="s">
        <v>138</v>
      </c>
      <c r="F34" s="37"/>
      <c r="G34" s="37"/>
      <c r="H34" s="37"/>
      <c r="I34" s="37"/>
      <c r="J34" s="38"/>
    </row>
    <row r="35" ht="216">
      <c r="A35" s="29" t="s">
        <v>38</v>
      </c>
      <c r="B35" s="41"/>
      <c r="C35" s="42"/>
      <c r="D35" s="42"/>
      <c r="E35" s="31" t="s">
        <v>139</v>
      </c>
      <c r="F35" s="42"/>
      <c r="G35" s="42"/>
      <c r="H35" s="42"/>
      <c r="I35" s="42"/>
      <c r="J35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140</v>
      </c>
      <c r="I3" s="16">
        <f>SUMIFS(I11:I71,A11:A71,"SD")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116</v>
      </c>
      <c r="D5" s="13"/>
      <c r="E5" s="14" t="s">
        <v>117</v>
      </c>
      <c r="F5" s="7"/>
      <c r="G5" s="7"/>
      <c r="H5" s="7"/>
      <c r="I5" s="7"/>
      <c r="J5" s="9"/>
      <c r="O5">
        <v>0.20999999999999999</v>
      </c>
    </row>
    <row r="6">
      <c r="A6" s="10" t="s">
        <v>90</v>
      </c>
      <c r="B6" s="11" t="s">
        <v>9</v>
      </c>
      <c r="C6" s="12" t="s">
        <v>140</v>
      </c>
      <c r="D6" s="13"/>
      <c r="E6" s="14" t="s">
        <v>141</v>
      </c>
      <c r="F6" s="7"/>
      <c r="G6" s="7"/>
      <c r="H6" s="7"/>
      <c r="I6" s="7"/>
      <c r="J6" s="9"/>
    </row>
    <row r="7">
      <c r="A7" s="10" t="s">
        <v>142</v>
      </c>
      <c r="B7" s="11" t="s">
        <v>13</v>
      </c>
      <c r="C7" s="12" t="s">
        <v>140</v>
      </c>
      <c r="D7" s="13"/>
      <c r="E7" s="14" t="s">
        <v>143</v>
      </c>
      <c r="F7" s="7"/>
      <c r="G7" s="7"/>
      <c r="H7" s="7"/>
      <c r="I7" s="7"/>
      <c r="J7" s="9"/>
    </row>
    <row r="8">
      <c r="A8" s="17" t="s">
        <v>15</v>
      </c>
      <c r="B8" s="18" t="s">
        <v>16</v>
      </c>
      <c r="C8" s="19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19" t="s">
        <v>22</v>
      </c>
      <c r="I8" s="19"/>
      <c r="J8" s="20" t="s">
        <v>23</v>
      </c>
    </row>
    <row r="9">
      <c r="A9" s="17"/>
      <c r="B9" s="18"/>
      <c r="C9" s="19"/>
      <c r="D9" s="19"/>
      <c r="E9" s="19"/>
      <c r="F9" s="19"/>
      <c r="G9" s="19"/>
      <c r="H9" s="19" t="s">
        <v>24</v>
      </c>
      <c r="I9" s="19" t="s">
        <v>25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26</v>
      </c>
      <c r="B11" s="24"/>
      <c r="C11" s="25" t="s">
        <v>27</v>
      </c>
      <c r="D11" s="26"/>
      <c r="E11" s="23" t="s">
        <v>28</v>
      </c>
      <c r="F11" s="26"/>
      <c r="G11" s="26"/>
      <c r="H11" s="26"/>
      <c r="I11" s="27">
        <f>SUMIFS(I12:I15,A12:A15,"P")</f>
        <v>0</v>
      </c>
      <c r="J11" s="28"/>
    </row>
    <row r="12" ht="28.8">
      <c r="A12" s="29" t="s">
        <v>29</v>
      </c>
      <c r="B12" s="29">
        <v>1</v>
      </c>
      <c r="C12" s="30" t="s">
        <v>92</v>
      </c>
      <c r="D12" s="29" t="s">
        <v>31</v>
      </c>
      <c r="E12" s="31" t="s">
        <v>93</v>
      </c>
      <c r="F12" s="32" t="s">
        <v>94</v>
      </c>
      <c r="G12" s="33">
        <v>331.70400000000001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28.8">
      <c r="A13" s="29" t="s">
        <v>34</v>
      </c>
      <c r="B13" s="36"/>
      <c r="C13" s="37"/>
      <c r="D13" s="37"/>
      <c r="E13" s="31" t="s">
        <v>144</v>
      </c>
      <c r="F13" s="37"/>
      <c r="G13" s="37"/>
      <c r="H13" s="37"/>
      <c r="I13" s="37"/>
      <c r="J13" s="38"/>
    </row>
    <row r="14" ht="43.2">
      <c r="A14" s="29" t="s">
        <v>36</v>
      </c>
      <c r="B14" s="36"/>
      <c r="C14" s="37"/>
      <c r="D14" s="37"/>
      <c r="E14" s="39" t="s">
        <v>145</v>
      </c>
      <c r="F14" s="37"/>
      <c r="G14" s="37"/>
      <c r="H14" s="37"/>
      <c r="I14" s="37"/>
      <c r="J14" s="38"/>
    </row>
    <row r="15" ht="158.4">
      <c r="A15" s="29" t="s">
        <v>38</v>
      </c>
      <c r="B15" s="36"/>
      <c r="C15" s="37"/>
      <c r="D15" s="37"/>
      <c r="E15" s="31" t="s">
        <v>96</v>
      </c>
      <c r="F15" s="37"/>
      <c r="G15" s="37"/>
      <c r="H15" s="37"/>
      <c r="I15" s="37"/>
      <c r="J15" s="38"/>
    </row>
    <row r="16">
      <c r="A16" s="23" t="s">
        <v>26</v>
      </c>
      <c r="B16" s="24"/>
      <c r="C16" s="25" t="s">
        <v>97</v>
      </c>
      <c r="D16" s="26"/>
      <c r="E16" s="23" t="s">
        <v>98</v>
      </c>
      <c r="F16" s="26"/>
      <c r="G16" s="26"/>
      <c r="H16" s="26"/>
      <c r="I16" s="27">
        <f>SUMIFS(I17:I28,A17:A28,"P")</f>
        <v>0</v>
      </c>
      <c r="J16" s="28"/>
    </row>
    <row r="17" ht="28.8">
      <c r="A17" s="29" t="s">
        <v>29</v>
      </c>
      <c r="B17" s="29">
        <v>2</v>
      </c>
      <c r="C17" s="30" t="s">
        <v>99</v>
      </c>
      <c r="D17" s="29" t="s">
        <v>31</v>
      </c>
      <c r="E17" s="31" t="s">
        <v>100</v>
      </c>
      <c r="F17" s="32" t="s">
        <v>101</v>
      </c>
      <c r="G17" s="33">
        <v>184.28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 ht="129.6">
      <c r="A19" s="29" t="s">
        <v>36</v>
      </c>
      <c r="B19" s="36"/>
      <c r="C19" s="37"/>
      <c r="D19" s="37"/>
      <c r="E19" s="39" t="s">
        <v>146</v>
      </c>
      <c r="F19" s="37"/>
      <c r="G19" s="37"/>
      <c r="H19" s="37"/>
      <c r="I19" s="37"/>
      <c r="J19" s="38"/>
    </row>
    <row r="20" ht="409.5">
      <c r="A20" s="29" t="s">
        <v>38</v>
      </c>
      <c r="B20" s="36"/>
      <c r="C20" s="37"/>
      <c r="D20" s="37"/>
      <c r="E20" s="31" t="s">
        <v>103</v>
      </c>
      <c r="F20" s="37"/>
      <c r="G20" s="37"/>
      <c r="H20" s="37"/>
      <c r="I20" s="37"/>
      <c r="J20" s="38"/>
    </row>
    <row r="21">
      <c r="A21" s="29" t="s">
        <v>29</v>
      </c>
      <c r="B21" s="29">
        <v>3</v>
      </c>
      <c r="C21" s="30" t="s">
        <v>136</v>
      </c>
      <c r="D21" s="29" t="s">
        <v>31</v>
      </c>
      <c r="E21" s="31" t="s">
        <v>137</v>
      </c>
      <c r="F21" s="32" t="s">
        <v>101</v>
      </c>
      <c r="G21" s="33">
        <v>184.28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28.8">
      <c r="A23" s="29" t="s">
        <v>36</v>
      </c>
      <c r="B23" s="36"/>
      <c r="C23" s="37"/>
      <c r="D23" s="37"/>
      <c r="E23" s="39" t="s">
        <v>147</v>
      </c>
      <c r="F23" s="37"/>
      <c r="G23" s="37"/>
      <c r="H23" s="37"/>
      <c r="I23" s="37"/>
      <c r="J23" s="38"/>
    </row>
    <row r="24" ht="216">
      <c r="A24" s="29" t="s">
        <v>38</v>
      </c>
      <c r="B24" s="36"/>
      <c r="C24" s="37"/>
      <c r="D24" s="37"/>
      <c r="E24" s="31" t="s">
        <v>139</v>
      </c>
      <c r="F24" s="37"/>
      <c r="G24" s="37"/>
      <c r="H24" s="37"/>
      <c r="I24" s="37"/>
      <c r="J24" s="38"/>
    </row>
    <row r="25">
      <c r="A25" s="29" t="s">
        <v>29</v>
      </c>
      <c r="B25" s="29">
        <v>4</v>
      </c>
      <c r="C25" s="30" t="s">
        <v>148</v>
      </c>
      <c r="D25" s="29" t="s">
        <v>31</v>
      </c>
      <c r="E25" s="31" t="s">
        <v>149</v>
      </c>
      <c r="F25" s="32" t="s">
        <v>77</v>
      </c>
      <c r="G25" s="33">
        <v>1257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 ht="43.2">
      <c r="A27" s="29" t="s">
        <v>36</v>
      </c>
      <c r="B27" s="36"/>
      <c r="C27" s="37"/>
      <c r="D27" s="37"/>
      <c r="E27" s="39" t="s">
        <v>113</v>
      </c>
      <c r="F27" s="37"/>
      <c r="G27" s="37"/>
      <c r="H27" s="37"/>
      <c r="I27" s="37"/>
      <c r="J27" s="38"/>
    </row>
    <row r="28" ht="28.8">
      <c r="A28" s="29" t="s">
        <v>38</v>
      </c>
      <c r="B28" s="36"/>
      <c r="C28" s="37"/>
      <c r="D28" s="37"/>
      <c r="E28" s="31" t="s">
        <v>150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108</v>
      </c>
      <c r="D29" s="26"/>
      <c r="E29" s="23" t="s">
        <v>109</v>
      </c>
      <c r="F29" s="26"/>
      <c r="G29" s="26"/>
      <c r="H29" s="26"/>
      <c r="I29" s="27">
        <f>SUMIFS(I30:I33,A30:A33,"P")</f>
        <v>0</v>
      </c>
      <c r="J29" s="28"/>
    </row>
    <row r="30">
      <c r="A30" s="29" t="s">
        <v>29</v>
      </c>
      <c r="B30" s="29">
        <v>5</v>
      </c>
      <c r="C30" s="30" t="s">
        <v>151</v>
      </c>
      <c r="D30" s="29" t="s">
        <v>31</v>
      </c>
      <c r="E30" s="31" t="s">
        <v>152</v>
      </c>
      <c r="F30" s="32" t="s">
        <v>77</v>
      </c>
      <c r="G30" s="33">
        <v>202.97999999999999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153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154</v>
      </c>
      <c r="F32" s="37"/>
      <c r="G32" s="37"/>
      <c r="H32" s="37"/>
      <c r="I32" s="37"/>
      <c r="J32" s="38"/>
    </row>
    <row r="33" ht="115.2">
      <c r="A33" s="29" t="s">
        <v>38</v>
      </c>
      <c r="B33" s="36"/>
      <c r="C33" s="37"/>
      <c r="D33" s="37"/>
      <c r="E33" s="31" t="s">
        <v>155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156</v>
      </c>
      <c r="D34" s="26"/>
      <c r="E34" s="23" t="s">
        <v>157</v>
      </c>
      <c r="F34" s="26"/>
      <c r="G34" s="26"/>
      <c r="H34" s="26"/>
      <c r="I34" s="27">
        <f>SUMIFS(I35:I62,A35:A62,"P")</f>
        <v>0</v>
      </c>
      <c r="J34" s="28"/>
    </row>
    <row r="35">
      <c r="A35" s="29" t="s">
        <v>29</v>
      </c>
      <c r="B35" s="29">
        <v>6</v>
      </c>
      <c r="C35" s="30" t="s">
        <v>158</v>
      </c>
      <c r="D35" s="29" t="s">
        <v>31</v>
      </c>
      <c r="E35" s="31" t="s">
        <v>159</v>
      </c>
      <c r="F35" s="32" t="s">
        <v>77</v>
      </c>
      <c r="G35" s="33">
        <v>415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34</v>
      </c>
      <c r="B36" s="36"/>
      <c r="C36" s="37"/>
      <c r="D36" s="37"/>
      <c r="E36" s="31" t="s">
        <v>160</v>
      </c>
      <c r="F36" s="37"/>
      <c r="G36" s="37"/>
      <c r="H36" s="37"/>
      <c r="I36" s="37"/>
      <c r="J36" s="38"/>
    </row>
    <row r="37" ht="57.6">
      <c r="A37" s="29" t="s">
        <v>36</v>
      </c>
      <c r="B37" s="36"/>
      <c r="C37" s="37"/>
      <c r="D37" s="37"/>
      <c r="E37" s="39" t="s">
        <v>161</v>
      </c>
      <c r="F37" s="37"/>
      <c r="G37" s="37"/>
      <c r="H37" s="37"/>
      <c r="I37" s="37"/>
      <c r="J37" s="38"/>
    </row>
    <row r="38" ht="144">
      <c r="A38" s="29" t="s">
        <v>38</v>
      </c>
      <c r="B38" s="36"/>
      <c r="C38" s="37"/>
      <c r="D38" s="37"/>
      <c r="E38" s="31" t="s">
        <v>162</v>
      </c>
      <c r="F38" s="37"/>
      <c r="G38" s="37"/>
      <c r="H38" s="37"/>
      <c r="I38" s="37"/>
      <c r="J38" s="38"/>
    </row>
    <row r="39">
      <c r="A39" s="29" t="s">
        <v>29</v>
      </c>
      <c r="B39" s="29">
        <v>7</v>
      </c>
      <c r="C39" s="30" t="s">
        <v>163</v>
      </c>
      <c r="D39" s="29" t="s">
        <v>164</v>
      </c>
      <c r="E39" s="31" t="s">
        <v>165</v>
      </c>
      <c r="F39" s="32" t="s">
        <v>77</v>
      </c>
      <c r="G39" s="33">
        <v>1257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144">
      <c r="A41" s="29" t="s">
        <v>36</v>
      </c>
      <c r="B41" s="36"/>
      <c r="C41" s="37"/>
      <c r="D41" s="37"/>
      <c r="E41" s="39" t="s">
        <v>166</v>
      </c>
      <c r="F41" s="37"/>
      <c r="G41" s="37"/>
      <c r="H41" s="37"/>
      <c r="I41" s="37"/>
      <c r="J41" s="38"/>
    </row>
    <row r="42" ht="57.6">
      <c r="A42" s="29" t="s">
        <v>38</v>
      </c>
      <c r="B42" s="36"/>
      <c r="C42" s="37"/>
      <c r="D42" s="37"/>
      <c r="E42" s="31" t="s">
        <v>167</v>
      </c>
      <c r="F42" s="37"/>
      <c r="G42" s="37"/>
      <c r="H42" s="37"/>
      <c r="I42" s="37"/>
      <c r="J42" s="38"/>
    </row>
    <row r="43">
      <c r="A43" s="29" t="s">
        <v>29</v>
      </c>
      <c r="B43" s="29">
        <v>8</v>
      </c>
      <c r="C43" s="30" t="s">
        <v>168</v>
      </c>
      <c r="D43" s="29" t="s">
        <v>31</v>
      </c>
      <c r="E43" s="31" t="s">
        <v>169</v>
      </c>
      <c r="F43" s="32" t="s">
        <v>77</v>
      </c>
      <c r="G43" s="33">
        <v>249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 ht="115.2">
      <c r="A45" s="29" t="s">
        <v>36</v>
      </c>
      <c r="B45" s="36"/>
      <c r="C45" s="37"/>
      <c r="D45" s="37"/>
      <c r="E45" s="39" t="s">
        <v>170</v>
      </c>
      <c r="F45" s="37"/>
      <c r="G45" s="37"/>
      <c r="H45" s="37"/>
      <c r="I45" s="37"/>
      <c r="J45" s="38"/>
    </row>
    <row r="46" ht="187.2">
      <c r="A46" s="29" t="s">
        <v>38</v>
      </c>
      <c r="B46" s="36"/>
      <c r="C46" s="37"/>
      <c r="D46" s="37"/>
      <c r="E46" s="31" t="s">
        <v>171</v>
      </c>
      <c r="F46" s="37"/>
      <c r="G46" s="37"/>
      <c r="H46" s="37"/>
      <c r="I46" s="37"/>
      <c r="J46" s="38"/>
    </row>
    <row r="47">
      <c r="A47" s="29" t="s">
        <v>29</v>
      </c>
      <c r="B47" s="29">
        <v>9</v>
      </c>
      <c r="C47" s="30" t="s">
        <v>172</v>
      </c>
      <c r="D47" s="29" t="s">
        <v>31</v>
      </c>
      <c r="E47" s="31" t="s">
        <v>173</v>
      </c>
      <c r="F47" s="32" t="s">
        <v>77</v>
      </c>
      <c r="G47" s="33">
        <v>20.399999999999999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 ht="43.2">
      <c r="A49" s="29" t="s">
        <v>36</v>
      </c>
      <c r="B49" s="36"/>
      <c r="C49" s="37"/>
      <c r="D49" s="37"/>
      <c r="E49" s="39" t="s">
        <v>174</v>
      </c>
      <c r="F49" s="37"/>
      <c r="G49" s="37"/>
      <c r="H49" s="37"/>
      <c r="I49" s="37"/>
      <c r="J49" s="38"/>
    </row>
    <row r="50" ht="187.2">
      <c r="A50" s="29" t="s">
        <v>38</v>
      </c>
      <c r="B50" s="36"/>
      <c r="C50" s="37"/>
      <c r="D50" s="37"/>
      <c r="E50" s="31" t="s">
        <v>171</v>
      </c>
      <c r="F50" s="37"/>
      <c r="G50" s="37"/>
      <c r="H50" s="37"/>
      <c r="I50" s="37"/>
      <c r="J50" s="38"/>
    </row>
    <row r="51">
      <c r="A51" s="29" t="s">
        <v>29</v>
      </c>
      <c r="B51" s="29">
        <v>10</v>
      </c>
      <c r="C51" s="30" t="s">
        <v>175</v>
      </c>
      <c r="D51" s="29" t="s">
        <v>164</v>
      </c>
      <c r="E51" s="31" t="s">
        <v>176</v>
      </c>
      <c r="F51" s="32" t="s">
        <v>77</v>
      </c>
      <c r="G51" s="33">
        <v>842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72">
      <c r="A53" s="29" t="s">
        <v>36</v>
      </c>
      <c r="B53" s="36"/>
      <c r="C53" s="37"/>
      <c r="D53" s="37"/>
      <c r="E53" s="39" t="s">
        <v>177</v>
      </c>
      <c r="F53" s="37"/>
      <c r="G53" s="37"/>
      <c r="H53" s="37"/>
      <c r="I53" s="37"/>
      <c r="J53" s="38"/>
    </row>
    <row r="54" ht="187.2">
      <c r="A54" s="29" t="s">
        <v>38</v>
      </c>
      <c r="B54" s="36"/>
      <c r="C54" s="37"/>
      <c r="D54" s="37"/>
      <c r="E54" s="31" t="s">
        <v>178</v>
      </c>
      <c r="F54" s="37"/>
      <c r="G54" s="37"/>
      <c r="H54" s="37"/>
      <c r="I54" s="37"/>
      <c r="J54" s="38"/>
    </row>
    <row r="55" ht="28.8">
      <c r="A55" s="29" t="s">
        <v>29</v>
      </c>
      <c r="B55" s="29">
        <v>11</v>
      </c>
      <c r="C55" s="30" t="s">
        <v>179</v>
      </c>
      <c r="D55" s="29" t="s">
        <v>164</v>
      </c>
      <c r="E55" s="31" t="s">
        <v>180</v>
      </c>
      <c r="F55" s="32" t="s">
        <v>77</v>
      </c>
      <c r="G55" s="33">
        <v>27.199999999999999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72">
      <c r="A57" s="29" t="s">
        <v>36</v>
      </c>
      <c r="B57" s="36"/>
      <c r="C57" s="37"/>
      <c r="D57" s="37"/>
      <c r="E57" s="39" t="s">
        <v>181</v>
      </c>
      <c r="F57" s="37"/>
      <c r="G57" s="37"/>
      <c r="H57" s="37"/>
      <c r="I57" s="37"/>
      <c r="J57" s="38"/>
    </row>
    <row r="58" ht="187.2">
      <c r="A58" s="29" t="s">
        <v>38</v>
      </c>
      <c r="B58" s="36"/>
      <c r="C58" s="37"/>
      <c r="D58" s="37"/>
      <c r="E58" s="31" t="s">
        <v>178</v>
      </c>
      <c r="F58" s="37"/>
      <c r="G58" s="37"/>
      <c r="H58" s="37"/>
      <c r="I58" s="37"/>
      <c r="J58" s="38"/>
    </row>
    <row r="59">
      <c r="A59" s="29" t="s">
        <v>29</v>
      </c>
      <c r="B59" s="29">
        <v>12</v>
      </c>
      <c r="C59" s="30" t="s">
        <v>182</v>
      </c>
      <c r="D59" s="29" t="s">
        <v>183</v>
      </c>
      <c r="E59" s="31" t="s">
        <v>184</v>
      </c>
      <c r="F59" s="32" t="s">
        <v>77</v>
      </c>
      <c r="G59" s="33">
        <v>166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185</v>
      </c>
      <c r="F60" s="37"/>
      <c r="G60" s="37"/>
      <c r="H60" s="37"/>
      <c r="I60" s="37"/>
      <c r="J60" s="38"/>
    </row>
    <row r="61" ht="115.2">
      <c r="A61" s="29" t="s">
        <v>36</v>
      </c>
      <c r="B61" s="36"/>
      <c r="C61" s="37"/>
      <c r="D61" s="37"/>
      <c r="E61" s="39" t="s">
        <v>186</v>
      </c>
      <c r="F61" s="37"/>
      <c r="G61" s="37"/>
      <c r="H61" s="37"/>
      <c r="I61" s="37"/>
      <c r="J61" s="38"/>
    </row>
    <row r="62" ht="115.2">
      <c r="A62" s="29" t="s">
        <v>38</v>
      </c>
      <c r="B62" s="36"/>
      <c r="C62" s="37"/>
      <c r="D62" s="37"/>
      <c r="E62" s="31" t="s">
        <v>187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80</v>
      </c>
      <c r="D63" s="26"/>
      <c r="E63" s="23" t="s">
        <v>81</v>
      </c>
      <c r="F63" s="26"/>
      <c r="G63" s="26"/>
      <c r="H63" s="26"/>
      <c r="I63" s="27">
        <f>SUMIFS(I64:I71,A64:A71,"P")</f>
        <v>0</v>
      </c>
      <c r="J63" s="28"/>
    </row>
    <row r="64">
      <c r="A64" s="29" t="s">
        <v>29</v>
      </c>
      <c r="B64" s="29">
        <v>13</v>
      </c>
      <c r="C64" s="30" t="s">
        <v>188</v>
      </c>
      <c r="D64" s="29" t="s">
        <v>31</v>
      </c>
      <c r="E64" s="31" t="s">
        <v>189</v>
      </c>
      <c r="F64" s="32" t="s">
        <v>84</v>
      </c>
      <c r="G64" s="33">
        <v>420.24000000000001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0" t="s">
        <v>31</v>
      </c>
      <c r="F65" s="37"/>
      <c r="G65" s="37"/>
      <c r="H65" s="37"/>
      <c r="I65" s="37"/>
      <c r="J65" s="38"/>
    </row>
    <row r="66" ht="57.6">
      <c r="A66" s="29" t="s">
        <v>36</v>
      </c>
      <c r="B66" s="36"/>
      <c r="C66" s="37"/>
      <c r="D66" s="37"/>
      <c r="E66" s="39" t="s">
        <v>190</v>
      </c>
      <c r="F66" s="37"/>
      <c r="G66" s="37"/>
      <c r="H66" s="37"/>
      <c r="I66" s="37"/>
      <c r="J66" s="38"/>
    </row>
    <row r="67" ht="43.2">
      <c r="A67" s="29" t="s">
        <v>38</v>
      </c>
      <c r="B67" s="36"/>
      <c r="C67" s="37"/>
      <c r="D67" s="37"/>
      <c r="E67" s="31" t="s">
        <v>191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192</v>
      </c>
      <c r="D68" s="29" t="s">
        <v>31</v>
      </c>
      <c r="E68" s="31" t="s">
        <v>193</v>
      </c>
      <c r="F68" s="32" t="s">
        <v>84</v>
      </c>
      <c r="G68" s="33">
        <v>342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40" t="s">
        <v>31</v>
      </c>
      <c r="F69" s="37"/>
      <c r="G69" s="37"/>
      <c r="H69" s="37"/>
      <c r="I69" s="37"/>
      <c r="J69" s="38"/>
    </row>
    <row r="70" ht="72">
      <c r="A70" s="29" t="s">
        <v>36</v>
      </c>
      <c r="B70" s="36"/>
      <c r="C70" s="37"/>
      <c r="D70" s="37"/>
      <c r="E70" s="39" t="s">
        <v>194</v>
      </c>
      <c r="F70" s="37"/>
      <c r="G70" s="37"/>
      <c r="H70" s="37"/>
      <c r="I70" s="37"/>
      <c r="J70" s="38"/>
    </row>
    <row r="71" ht="43.2">
      <c r="A71" s="29" t="s">
        <v>38</v>
      </c>
      <c r="B71" s="41"/>
      <c r="C71" s="42"/>
      <c r="D71" s="42"/>
      <c r="E71" s="31" t="s">
        <v>195</v>
      </c>
      <c r="F71" s="42"/>
      <c r="G71" s="42"/>
      <c r="H71" s="42"/>
      <c r="I71" s="42"/>
      <c r="J71" s="43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196</v>
      </c>
      <c r="I3" s="16">
        <f>SUMIFS(I10:I26,A10:A26,"SD")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116</v>
      </c>
      <c r="D5" s="13"/>
      <c r="E5" s="14" t="s">
        <v>117</v>
      </c>
      <c r="F5" s="7"/>
      <c r="G5" s="7"/>
      <c r="H5" s="7"/>
      <c r="I5" s="7"/>
      <c r="J5" s="9"/>
      <c r="O5">
        <v>0.20999999999999999</v>
      </c>
    </row>
    <row r="6">
      <c r="A6" s="10" t="s">
        <v>90</v>
      </c>
      <c r="B6" s="11" t="s">
        <v>13</v>
      </c>
      <c r="C6" s="12" t="s">
        <v>196</v>
      </c>
      <c r="D6" s="13"/>
      <c r="E6" s="14" t="s">
        <v>197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97</v>
      </c>
      <c r="D10" s="26"/>
      <c r="E10" s="23" t="s">
        <v>98</v>
      </c>
      <c r="F10" s="26"/>
      <c r="G10" s="26"/>
      <c r="H10" s="26"/>
      <c r="I10" s="27">
        <f>SUMIFS(I11:I26,A11:A26,"P")</f>
        <v>0</v>
      </c>
      <c r="J10" s="28"/>
    </row>
    <row r="11">
      <c r="A11" s="29" t="s">
        <v>29</v>
      </c>
      <c r="B11" s="29">
        <v>1</v>
      </c>
      <c r="C11" s="30" t="s">
        <v>198</v>
      </c>
      <c r="D11" s="29" t="s">
        <v>31</v>
      </c>
      <c r="E11" s="31" t="s">
        <v>199</v>
      </c>
      <c r="F11" s="32" t="s">
        <v>101</v>
      </c>
      <c r="G11" s="33">
        <v>35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200</v>
      </c>
      <c r="F12" s="37"/>
      <c r="G12" s="37"/>
      <c r="H12" s="37"/>
      <c r="I12" s="37"/>
      <c r="J12" s="38"/>
    </row>
    <row r="13" ht="43.2">
      <c r="A13" s="29" t="s">
        <v>36</v>
      </c>
      <c r="B13" s="36"/>
      <c r="C13" s="37"/>
      <c r="D13" s="37"/>
      <c r="E13" s="39" t="s">
        <v>201</v>
      </c>
      <c r="F13" s="37"/>
      <c r="G13" s="37"/>
      <c r="H13" s="37"/>
      <c r="I13" s="37"/>
      <c r="J13" s="38"/>
    </row>
    <row r="14" ht="360">
      <c r="A14" s="29" t="s">
        <v>38</v>
      </c>
      <c r="B14" s="36"/>
      <c r="C14" s="37"/>
      <c r="D14" s="37"/>
      <c r="E14" s="31" t="s">
        <v>202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203</v>
      </c>
      <c r="D15" s="29" t="s">
        <v>31</v>
      </c>
      <c r="E15" s="31" t="s">
        <v>204</v>
      </c>
      <c r="F15" s="32" t="s">
        <v>101</v>
      </c>
      <c r="G15" s="33">
        <v>35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205</v>
      </c>
      <c r="F16" s="37"/>
      <c r="G16" s="37"/>
      <c r="H16" s="37"/>
      <c r="I16" s="37"/>
      <c r="J16" s="38"/>
    </row>
    <row r="17" ht="28.8">
      <c r="A17" s="29" t="s">
        <v>36</v>
      </c>
      <c r="B17" s="36"/>
      <c r="C17" s="37"/>
      <c r="D17" s="37"/>
      <c r="E17" s="39" t="s">
        <v>206</v>
      </c>
      <c r="F17" s="37"/>
      <c r="G17" s="37"/>
      <c r="H17" s="37"/>
      <c r="I17" s="37"/>
      <c r="J17" s="38"/>
    </row>
    <row r="18" ht="331.2">
      <c r="A18" s="29" t="s">
        <v>38</v>
      </c>
      <c r="B18" s="36"/>
      <c r="C18" s="37"/>
      <c r="D18" s="37"/>
      <c r="E18" s="31" t="s">
        <v>107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207</v>
      </c>
      <c r="D19" s="29" t="s">
        <v>31</v>
      </c>
      <c r="E19" s="31" t="s">
        <v>208</v>
      </c>
      <c r="F19" s="32" t="s">
        <v>77</v>
      </c>
      <c r="G19" s="33">
        <v>350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9" t="s">
        <v>209</v>
      </c>
      <c r="F21" s="37"/>
      <c r="G21" s="37"/>
      <c r="H21" s="37"/>
      <c r="I21" s="37"/>
      <c r="J21" s="38"/>
    </row>
    <row r="22" ht="43.2">
      <c r="A22" s="29" t="s">
        <v>38</v>
      </c>
      <c r="B22" s="36"/>
      <c r="C22" s="37"/>
      <c r="D22" s="37"/>
      <c r="E22" s="31" t="s">
        <v>210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211</v>
      </c>
      <c r="D23" s="29" t="s">
        <v>31</v>
      </c>
      <c r="E23" s="31" t="s">
        <v>212</v>
      </c>
      <c r="F23" s="32" t="s">
        <v>77</v>
      </c>
      <c r="G23" s="33">
        <v>350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213</v>
      </c>
      <c r="F24" s="37"/>
      <c r="G24" s="37"/>
      <c r="H24" s="37"/>
      <c r="I24" s="37"/>
      <c r="J24" s="38"/>
    </row>
    <row r="25" ht="28.8">
      <c r="A25" s="29" t="s">
        <v>36</v>
      </c>
      <c r="B25" s="36"/>
      <c r="C25" s="37"/>
      <c r="D25" s="37"/>
      <c r="E25" s="39" t="s">
        <v>209</v>
      </c>
      <c r="F25" s="37"/>
      <c r="G25" s="37"/>
      <c r="H25" s="37"/>
      <c r="I25" s="37"/>
      <c r="J25" s="38"/>
    </row>
    <row r="26" ht="28.8">
      <c r="A26" s="29" t="s">
        <v>38</v>
      </c>
      <c r="B26" s="41"/>
      <c r="C26" s="42"/>
      <c r="D26" s="42"/>
      <c r="E26" s="31" t="s">
        <v>214</v>
      </c>
      <c r="F26" s="42"/>
      <c r="G26" s="42"/>
      <c r="H26" s="42"/>
      <c r="I26" s="42"/>
      <c r="J26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215</v>
      </c>
      <c r="I3" s="16">
        <f>SUMIFS(I10:I28,A10:A28,"SD")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216</v>
      </c>
      <c r="D5" s="13"/>
      <c r="E5" s="14" t="s">
        <v>217</v>
      </c>
      <c r="F5" s="7"/>
      <c r="G5" s="7"/>
      <c r="H5" s="7"/>
      <c r="I5" s="7"/>
      <c r="J5" s="9"/>
      <c r="O5">
        <v>0.20999999999999999</v>
      </c>
    </row>
    <row r="6">
      <c r="A6" s="10" t="s">
        <v>90</v>
      </c>
      <c r="B6" s="11" t="s">
        <v>13</v>
      </c>
      <c r="C6" s="12" t="s">
        <v>215</v>
      </c>
      <c r="D6" s="13"/>
      <c r="E6" s="14" t="s">
        <v>91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 ht="28.8">
      <c r="A11" s="29" t="s">
        <v>29</v>
      </c>
      <c r="B11" s="29">
        <v>1</v>
      </c>
      <c r="C11" s="30" t="s">
        <v>92</v>
      </c>
      <c r="D11" s="29" t="s">
        <v>31</v>
      </c>
      <c r="E11" s="31" t="s">
        <v>93</v>
      </c>
      <c r="F11" s="32" t="s">
        <v>94</v>
      </c>
      <c r="G11" s="33">
        <v>61.380000000000003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218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97</v>
      </c>
      <c r="D15" s="26"/>
      <c r="E15" s="23" t="s">
        <v>98</v>
      </c>
      <c r="F15" s="26"/>
      <c r="G15" s="26"/>
      <c r="H15" s="26"/>
      <c r="I15" s="27">
        <f>SUMIFS(I16:I23,A16:A23,"P")</f>
        <v>0</v>
      </c>
      <c r="J15" s="28"/>
    </row>
    <row r="16" ht="28.8">
      <c r="A16" s="29" t="s">
        <v>29</v>
      </c>
      <c r="B16" s="29">
        <v>2</v>
      </c>
      <c r="C16" s="30" t="s">
        <v>99</v>
      </c>
      <c r="D16" s="29" t="s">
        <v>31</v>
      </c>
      <c r="E16" s="31" t="s">
        <v>100</v>
      </c>
      <c r="F16" s="32" t="s">
        <v>101</v>
      </c>
      <c r="G16" s="33">
        <v>34.100000000000001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 ht="57.6">
      <c r="A18" s="29" t="s">
        <v>36</v>
      </c>
      <c r="B18" s="36"/>
      <c r="C18" s="37"/>
      <c r="D18" s="37"/>
      <c r="E18" s="39" t="s">
        <v>219</v>
      </c>
      <c r="F18" s="37"/>
      <c r="G18" s="37"/>
      <c r="H18" s="37"/>
      <c r="I18" s="37"/>
      <c r="J18" s="38"/>
    </row>
    <row r="19" ht="409.5">
      <c r="A19" s="29" t="s">
        <v>38</v>
      </c>
      <c r="B19" s="36"/>
      <c r="C19" s="37"/>
      <c r="D19" s="37"/>
      <c r="E19" s="31" t="s">
        <v>103</v>
      </c>
      <c r="F19" s="37"/>
      <c r="G19" s="37"/>
      <c r="H19" s="37"/>
      <c r="I19" s="37"/>
      <c r="J19" s="38"/>
    </row>
    <row r="20" ht="28.8">
      <c r="A20" s="29" t="s">
        <v>29</v>
      </c>
      <c r="B20" s="29">
        <v>3</v>
      </c>
      <c r="C20" s="30" t="s">
        <v>104</v>
      </c>
      <c r="D20" s="29" t="s">
        <v>31</v>
      </c>
      <c r="E20" s="31" t="s">
        <v>105</v>
      </c>
      <c r="F20" s="32" t="s">
        <v>101</v>
      </c>
      <c r="G20" s="33">
        <v>34.100000000000001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72">
      <c r="A22" s="29" t="s">
        <v>36</v>
      </c>
      <c r="B22" s="36"/>
      <c r="C22" s="37"/>
      <c r="D22" s="37"/>
      <c r="E22" s="39" t="s">
        <v>220</v>
      </c>
      <c r="F22" s="37"/>
      <c r="G22" s="37"/>
      <c r="H22" s="37"/>
      <c r="I22" s="37"/>
      <c r="J22" s="38"/>
    </row>
    <row r="23" ht="331.2">
      <c r="A23" s="29" t="s">
        <v>38</v>
      </c>
      <c r="B23" s="36"/>
      <c r="C23" s="37"/>
      <c r="D23" s="37"/>
      <c r="E23" s="31" t="s">
        <v>107</v>
      </c>
      <c r="F23" s="37"/>
      <c r="G23" s="37"/>
      <c r="H23" s="37"/>
      <c r="I23" s="37"/>
      <c r="J23" s="38"/>
    </row>
    <row r="24">
      <c r="A24" s="23" t="s">
        <v>26</v>
      </c>
      <c r="B24" s="24"/>
      <c r="C24" s="25" t="s">
        <v>108</v>
      </c>
      <c r="D24" s="26"/>
      <c r="E24" s="23" t="s">
        <v>109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110</v>
      </c>
      <c r="D25" s="29" t="s">
        <v>31</v>
      </c>
      <c r="E25" s="31" t="s">
        <v>111</v>
      </c>
      <c r="F25" s="32" t="s">
        <v>77</v>
      </c>
      <c r="G25" s="33">
        <v>62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34</v>
      </c>
      <c r="B26" s="36"/>
      <c r="C26" s="37"/>
      <c r="D26" s="37"/>
      <c r="E26" s="31" t="s">
        <v>112</v>
      </c>
      <c r="F26" s="37"/>
      <c r="G26" s="37"/>
      <c r="H26" s="37"/>
      <c r="I26" s="37"/>
      <c r="J26" s="38"/>
    </row>
    <row r="27" ht="43.2">
      <c r="A27" s="29" t="s">
        <v>36</v>
      </c>
      <c r="B27" s="36"/>
      <c r="C27" s="37"/>
      <c r="D27" s="37"/>
      <c r="E27" s="39" t="s">
        <v>221</v>
      </c>
      <c r="F27" s="37"/>
      <c r="G27" s="37"/>
      <c r="H27" s="37"/>
      <c r="I27" s="37"/>
      <c r="J27" s="38"/>
    </row>
    <row r="28" ht="115.2">
      <c r="A28" s="29" t="s">
        <v>38</v>
      </c>
      <c r="B28" s="41"/>
      <c r="C28" s="42"/>
      <c r="D28" s="42"/>
      <c r="E28" s="31" t="s">
        <v>114</v>
      </c>
      <c r="F28" s="42"/>
      <c r="G28" s="42"/>
      <c r="H28" s="42"/>
      <c r="I28" s="42"/>
      <c r="J28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222</v>
      </c>
      <c r="I3" s="16">
        <f>SUMIFS(I10:I23,A10:A23,"SD")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223</v>
      </c>
      <c r="D5" s="13"/>
      <c r="E5" s="14" t="s">
        <v>224</v>
      </c>
      <c r="F5" s="7"/>
      <c r="G5" s="7"/>
      <c r="H5" s="7"/>
      <c r="I5" s="7"/>
      <c r="J5" s="9"/>
      <c r="O5">
        <v>0.20999999999999999</v>
      </c>
    </row>
    <row r="6">
      <c r="A6" s="10" t="s">
        <v>90</v>
      </c>
      <c r="B6" s="11" t="s">
        <v>13</v>
      </c>
      <c r="C6" s="12" t="s">
        <v>222</v>
      </c>
      <c r="D6" s="13"/>
      <c r="E6" s="14" t="s">
        <v>118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 ht="28.8">
      <c r="A11" s="29" t="s">
        <v>29</v>
      </c>
      <c r="B11" s="29">
        <v>1</v>
      </c>
      <c r="C11" s="30" t="s">
        <v>92</v>
      </c>
      <c r="D11" s="29" t="s">
        <v>31</v>
      </c>
      <c r="E11" s="31" t="s">
        <v>93</v>
      </c>
      <c r="F11" s="32" t="s">
        <v>94</v>
      </c>
      <c r="G11" s="33">
        <v>11.16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43.2">
      <c r="A13" s="29" t="s">
        <v>36</v>
      </c>
      <c r="B13" s="36"/>
      <c r="C13" s="37"/>
      <c r="D13" s="37"/>
      <c r="E13" s="39" t="s">
        <v>225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97</v>
      </c>
      <c r="D15" s="26"/>
      <c r="E15" s="23" t="s">
        <v>98</v>
      </c>
      <c r="F15" s="26"/>
      <c r="G15" s="26"/>
      <c r="H15" s="26"/>
      <c r="I15" s="27">
        <f>SUMIFS(I16:I23,A16:A23,"P")</f>
        <v>0</v>
      </c>
      <c r="J15" s="28"/>
    </row>
    <row r="16">
      <c r="A16" s="29" t="s">
        <v>29</v>
      </c>
      <c r="B16" s="29">
        <v>2</v>
      </c>
      <c r="C16" s="30" t="s">
        <v>124</v>
      </c>
      <c r="D16" s="29" t="s">
        <v>31</v>
      </c>
      <c r="E16" s="31" t="s">
        <v>125</v>
      </c>
      <c r="F16" s="32" t="s">
        <v>77</v>
      </c>
      <c r="G16" s="33">
        <v>62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 ht="43.2">
      <c r="A18" s="29" t="s">
        <v>36</v>
      </c>
      <c r="B18" s="36"/>
      <c r="C18" s="37"/>
      <c r="D18" s="37"/>
      <c r="E18" s="39" t="s">
        <v>221</v>
      </c>
      <c r="F18" s="37"/>
      <c r="G18" s="37"/>
      <c r="H18" s="37"/>
      <c r="I18" s="37"/>
      <c r="J18" s="38"/>
    </row>
    <row r="19">
      <c r="A19" s="29" t="s">
        <v>38</v>
      </c>
      <c r="B19" s="36"/>
      <c r="C19" s="37"/>
      <c r="D19" s="37"/>
      <c r="E19" s="31" t="s">
        <v>127</v>
      </c>
      <c r="F19" s="37"/>
      <c r="G19" s="37"/>
      <c r="H19" s="37"/>
      <c r="I19" s="37"/>
      <c r="J19" s="38"/>
    </row>
    <row r="20">
      <c r="A20" s="29" t="s">
        <v>29</v>
      </c>
      <c r="B20" s="29">
        <v>3</v>
      </c>
      <c r="C20" s="30" t="s">
        <v>132</v>
      </c>
      <c r="D20" s="29" t="s">
        <v>31</v>
      </c>
      <c r="E20" s="31" t="s">
        <v>133</v>
      </c>
      <c r="F20" s="32" t="s">
        <v>101</v>
      </c>
      <c r="G20" s="33">
        <v>6.2000000000000002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57.6">
      <c r="A22" s="29" t="s">
        <v>36</v>
      </c>
      <c r="B22" s="36"/>
      <c r="C22" s="37"/>
      <c r="D22" s="37"/>
      <c r="E22" s="39" t="s">
        <v>226</v>
      </c>
      <c r="F22" s="37"/>
      <c r="G22" s="37"/>
      <c r="H22" s="37"/>
      <c r="I22" s="37"/>
      <c r="J22" s="38"/>
    </row>
    <row r="23" ht="28.8">
      <c r="A23" s="29" t="s">
        <v>38</v>
      </c>
      <c r="B23" s="41"/>
      <c r="C23" s="42"/>
      <c r="D23" s="42"/>
      <c r="E23" s="31" t="s">
        <v>135</v>
      </c>
      <c r="F23" s="42"/>
      <c r="G23" s="42"/>
      <c r="H23" s="42"/>
      <c r="I23" s="42"/>
      <c r="J23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227</v>
      </c>
      <c r="I3" s="16">
        <f>SUMIFS(I11:I63,A11:A63,"SD")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223</v>
      </c>
      <c r="D5" s="13"/>
      <c r="E5" s="14" t="s">
        <v>224</v>
      </c>
      <c r="F5" s="7"/>
      <c r="G5" s="7"/>
      <c r="H5" s="7"/>
      <c r="I5" s="7"/>
      <c r="J5" s="9"/>
      <c r="O5">
        <v>0.20999999999999999</v>
      </c>
    </row>
    <row r="6">
      <c r="A6" s="10" t="s">
        <v>90</v>
      </c>
      <c r="B6" s="11" t="s">
        <v>9</v>
      </c>
      <c r="C6" s="12" t="s">
        <v>227</v>
      </c>
      <c r="D6" s="13"/>
      <c r="E6" s="14" t="s">
        <v>228</v>
      </c>
      <c r="F6" s="7"/>
      <c r="G6" s="7"/>
      <c r="H6" s="7"/>
      <c r="I6" s="7"/>
      <c r="J6" s="9"/>
    </row>
    <row r="7">
      <c r="A7" s="10" t="s">
        <v>142</v>
      </c>
      <c r="B7" s="11" t="s">
        <v>13</v>
      </c>
      <c r="C7" s="12" t="s">
        <v>227</v>
      </c>
      <c r="D7" s="13"/>
      <c r="E7" s="14" t="s">
        <v>143</v>
      </c>
      <c r="F7" s="7"/>
      <c r="G7" s="7"/>
      <c r="H7" s="7"/>
      <c r="I7" s="7"/>
      <c r="J7" s="9"/>
    </row>
    <row r="8">
      <c r="A8" s="17" t="s">
        <v>15</v>
      </c>
      <c r="B8" s="18" t="s">
        <v>16</v>
      </c>
      <c r="C8" s="19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19" t="s">
        <v>22</v>
      </c>
      <c r="I8" s="19"/>
      <c r="J8" s="20" t="s">
        <v>23</v>
      </c>
    </row>
    <row r="9">
      <c r="A9" s="17"/>
      <c r="B9" s="18"/>
      <c r="C9" s="19"/>
      <c r="D9" s="19"/>
      <c r="E9" s="19"/>
      <c r="F9" s="19"/>
      <c r="G9" s="19"/>
      <c r="H9" s="19" t="s">
        <v>24</v>
      </c>
      <c r="I9" s="19" t="s">
        <v>25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26</v>
      </c>
      <c r="B11" s="24"/>
      <c r="C11" s="25" t="s">
        <v>27</v>
      </c>
      <c r="D11" s="26"/>
      <c r="E11" s="23" t="s">
        <v>28</v>
      </c>
      <c r="F11" s="26"/>
      <c r="G11" s="26"/>
      <c r="H11" s="26"/>
      <c r="I11" s="27">
        <f>SUMIFS(I12:I15,A12:A15,"P")</f>
        <v>0</v>
      </c>
      <c r="J11" s="28"/>
    </row>
    <row r="12" ht="28.8">
      <c r="A12" s="29" t="s">
        <v>29</v>
      </c>
      <c r="B12" s="29">
        <v>1</v>
      </c>
      <c r="C12" s="30" t="s">
        <v>92</v>
      </c>
      <c r="D12" s="29" t="s">
        <v>31</v>
      </c>
      <c r="E12" s="31" t="s">
        <v>93</v>
      </c>
      <c r="F12" s="32" t="s">
        <v>94</v>
      </c>
      <c r="G12" s="33">
        <v>36.828000000000003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34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 ht="43.2">
      <c r="A14" s="29" t="s">
        <v>36</v>
      </c>
      <c r="B14" s="36"/>
      <c r="C14" s="37"/>
      <c r="D14" s="37"/>
      <c r="E14" s="39" t="s">
        <v>229</v>
      </c>
      <c r="F14" s="37"/>
      <c r="G14" s="37"/>
      <c r="H14" s="37"/>
      <c r="I14" s="37"/>
      <c r="J14" s="38"/>
    </row>
    <row r="15" ht="158.4">
      <c r="A15" s="29" t="s">
        <v>38</v>
      </c>
      <c r="B15" s="36"/>
      <c r="C15" s="37"/>
      <c r="D15" s="37"/>
      <c r="E15" s="31" t="s">
        <v>96</v>
      </c>
      <c r="F15" s="37"/>
      <c r="G15" s="37"/>
      <c r="H15" s="37"/>
      <c r="I15" s="37"/>
      <c r="J15" s="38"/>
    </row>
    <row r="16">
      <c r="A16" s="23" t="s">
        <v>26</v>
      </c>
      <c r="B16" s="24"/>
      <c r="C16" s="25" t="s">
        <v>97</v>
      </c>
      <c r="D16" s="26"/>
      <c r="E16" s="23" t="s">
        <v>98</v>
      </c>
      <c r="F16" s="26"/>
      <c r="G16" s="26"/>
      <c r="H16" s="26"/>
      <c r="I16" s="27">
        <f>SUMIFS(I17:I28,A17:A28,"P")</f>
        <v>0</v>
      </c>
      <c r="J16" s="28"/>
    </row>
    <row r="17" ht="28.8">
      <c r="A17" s="29" t="s">
        <v>29</v>
      </c>
      <c r="B17" s="29">
        <v>2</v>
      </c>
      <c r="C17" s="30" t="s">
        <v>99</v>
      </c>
      <c r="D17" s="29" t="s">
        <v>31</v>
      </c>
      <c r="E17" s="31" t="s">
        <v>100</v>
      </c>
      <c r="F17" s="32" t="s">
        <v>101</v>
      </c>
      <c r="G17" s="33">
        <v>20.460000000000001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 ht="72">
      <c r="A19" s="29" t="s">
        <v>36</v>
      </c>
      <c r="B19" s="36"/>
      <c r="C19" s="37"/>
      <c r="D19" s="37"/>
      <c r="E19" s="39" t="s">
        <v>230</v>
      </c>
      <c r="F19" s="37"/>
      <c r="G19" s="37"/>
      <c r="H19" s="37"/>
      <c r="I19" s="37"/>
      <c r="J19" s="38"/>
    </row>
    <row r="20" ht="409.5">
      <c r="A20" s="29" t="s">
        <v>38</v>
      </c>
      <c r="B20" s="36"/>
      <c r="C20" s="37"/>
      <c r="D20" s="37"/>
      <c r="E20" s="31" t="s">
        <v>103</v>
      </c>
      <c r="F20" s="37"/>
      <c r="G20" s="37"/>
      <c r="H20" s="37"/>
      <c r="I20" s="37"/>
      <c r="J20" s="38"/>
    </row>
    <row r="21">
      <c r="A21" s="29" t="s">
        <v>29</v>
      </c>
      <c r="B21" s="29">
        <v>3</v>
      </c>
      <c r="C21" s="30" t="s">
        <v>136</v>
      </c>
      <c r="D21" s="29" t="s">
        <v>31</v>
      </c>
      <c r="E21" s="31" t="s">
        <v>137</v>
      </c>
      <c r="F21" s="32" t="s">
        <v>101</v>
      </c>
      <c r="G21" s="33">
        <v>20.460000000000001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28.8">
      <c r="A23" s="29" t="s">
        <v>36</v>
      </c>
      <c r="B23" s="36"/>
      <c r="C23" s="37"/>
      <c r="D23" s="37"/>
      <c r="E23" s="39" t="s">
        <v>231</v>
      </c>
      <c r="F23" s="37"/>
      <c r="G23" s="37"/>
      <c r="H23" s="37"/>
      <c r="I23" s="37"/>
      <c r="J23" s="38"/>
    </row>
    <row r="24" ht="216">
      <c r="A24" s="29" t="s">
        <v>38</v>
      </c>
      <c r="B24" s="36"/>
      <c r="C24" s="37"/>
      <c r="D24" s="37"/>
      <c r="E24" s="31" t="s">
        <v>139</v>
      </c>
      <c r="F24" s="37"/>
      <c r="G24" s="37"/>
      <c r="H24" s="37"/>
      <c r="I24" s="37"/>
      <c r="J24" s="38"/>
    </row>
    <row r="25">
      <c r="A25" s="29" t="s">
        <v>29</v>
      </c>
      <c r="B25" s="29">
        <v>4</v>
      </c>
      <c r="C25" s="30" t="s">
        <v>148</v>
      </c>
      <c r="D25" s="29" t="s">
        <v>31</v>
      </c>
      <c r="E25" s="31" t="s">
        <v>149</v>
      </c>
      <c r="F25" s="32" t="s">
        <v>77</v>
      </c>
      <c r="G25" s="33">
        <v>62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 ht="43.2">
      <c r="A27" s="29" t="s">
        <v>36</v>
      </c>
      <c r="B27" s="36"/>
      <c r="C27" s="37"/>
      <c r="D27" s="37"/>
      <c r="E27" s="39" t="s">
        <v>221</v>
      </c>
      <c r="F27" s="37"/>
      <c r="G27" s="37"/>
      <c r="H27" s="37"/>
      <c r="I27" s="37"/>
      <c r="J27" s="38"/>
    </row>
    <row r="28" ht="28.8">
      <c r="A28" s="29" t="s">
        <v>38</v>
      </c>
      <c r="B28" s="36"/>
      <c r="C28" s="37"/>
      <c r="D28" s="37"/>
      <c r="E28" s="31" t="s">
        <v>150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156</v>
      </c>
      <c r="D29" s="26"/>
      <c r="E29" s="23" t="s">
        <v>157</v>
      </c>
      <c r="F29" s="26"/>
      <c r="G29" s="26"/>
      <c r="H29" s="26"/>
      <c r="I29" s="27">
        <f>SUMIFS(I30:I41,A30:A41,"P")</f>
        <v>0</v>
      </c>
      <c r="J29" s="28"/>
    </row>
    <row r="30">
      <c r="A30" s="29" t="s">
        <v>29</v>
      </c>
      <c r="B30" s="29">
        <v>5</v>
      </c>
      <c r="C30" s="30" t="s">
        <v>158</v>
      </c>
      <c r="D30" s="29" t="s">
        <v>31</v>
      </c>
      <c r="E30" s="31" t="s">
        <v>159</v>
      </c>
      <c r="F30" s="32" t="s">
        <v>77</v>
      </c>
      <c r="G30" s="33">
        <v>62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34</v>
      </c>
      <c r="B31" s="36"/>
      <c r="C31" s="37"/>
      <c r="D31" s="37"/>
      <c r="E31" s="31" t="s">
        <v>160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232</v>
      </c>
      <c r="F32" s="37"/>
      <c r="G32" s="37"/>
      <c r="H32" s="37"/>
      <c r="I32" s="37"/>
      <c r="J32" s="38"/>
    </row>
    <row r="33" ht="144">
      <c r="A33" s="29" t="s">
        <v>38</v>
      </c>
      <c r="B33" s="36"/>
      <c r="C33" s="37"/>
      <c r="D33" s="37"/>
      <c r="E33" s="31" t="s">
        <v>162</v>
      </c>
      <c r="F33" s="37"/>
      <c r="G33" s="37"/>
      <c r="H33" s="37"/>
      <c r="I33" s="37"/>
      <c r="J33" s="38"/>
    </row>
    <row r="34">
      <c r="A34" s="29" t="s">
        <v>29</v>
      </c>
      <c r="B34" s="29">
        <v>6</v>
      </c>
      <c r="C34" s="30" t="s">
        <v>163</v>
      </c>
      <c r="D34" s="29" t="s">
        <v>164</v>
      </c>
      <c r="E34" s="31" t="s">
        <v>165</v>
      </c>
      <c r="F34" s="32" t="s">
        <v>77</v>
      </c>
      <c r="G34" s="33">
        <v>62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 ht="43.2">
      <c r="A36" s="29" t="s">
        <v>36</v>
      </c>
      <c r="B36" s="36"/>
      <c r="C36" s="37"/>
      <c r="D36" s="37"/>
      <c r="E36" s="39" t="s">
        <v>233</v>
      </c>
      <c r="F36" s="37"/>
      <c r="G36" s="37"/>
      <c r="H36" s="37"/>
      <c r="I36" s="37"/>
      <c r="J36" s="38"/>
    </row>
    <row r="37" ht="57.6">
      <c r="A37" s="29" t="s">
        <v>38</v>
      </c>
      <c r="B37" s="36"/>
      <c r="C37" s="37"/>
      <c r="D37" s="37"/>
      <c r="E37" s="31" t="s">
        <v>167</v>
      </c>
      <c r="F37" s="37"/>
      <c r="G37" s="37"/>
      <c r="H37" s="37"/>
      <c r="I37" s="37"/>
      <c r="J37" s="38"/>
    </row>
    <row r="38">
      <c r="A38" s="29" t="s">
        <v>29</v>
      </c>
      <c r="B38" s="29">
        <v>7</v>
      </c>
      <c r="C38" s="30" t="s">
        <v>168</v>
      </c>
      <c r="D38" s="29" t="s">
        <v>31</v>
      </c>
      <c r="E38" s="31" t="s">
        <v>169</v>
      </c>
      <c r="F38" s="32" t="s">
        <v>77</v>
      </c>
      <c r="G38" s="33">
        <v>62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 ht="43.2">
      <c r="A40" s="29" t="s">
        <v>36</v>
      </c>
      <c r="B40" s="36"/>
      <c r="C40" s="37"/>
      <c r="D40" s="37"/>
      <c r="E40" s="39" t="s">
        <v>234</v>
      </c>
      <c r="F40" s="37"/>
      <c r="G40" s="37"/>
      <c r="H40" s="37"/>
      <c r="I40" s="37"/>
      <c r="J40" s="38"/>
    </row>
    <row r="41" ht="187.2">
      <c r="A41" s="29" t="s">
        <v>38</v>
      </c>
      <c r="B41" s="36"/>
      <c r="C41" s="37"/>
      <c r="D41" s="37"/>
      <c r="E41" s="31" t="s">
        <v>171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73</v>
      </c>
      <c r="D42" s="26"/>
      <c r="E42" s="23" t="s">
        <v>74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29</v>
      </c>
      <c r="B43" s="29">
        <v>8</v>
      </c>
      <c r="C43" s="30" t="s">
        <v>235</v>
      </c>
      <c r="D43" s="29" t="s">
        <v>31</v>
      </c>
      <c r="E43" s="31" t="s">
        <v>236</v>
      </c>
      <c r="F43" s="32" t="s">
        <v>84</v>
      </c>
      <c r="G43" s="33">
        <v>34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 ht="57.6">
      <c r="A45" s="29" t="s">
        <v>36</v>
      </c>
      <c r="B45" s="36"/>
      <c r="C45" s="37"/>
      <c r="D45" s="37"/>
      <c r="E45" s="39" t="s">
        <v>237</v>
      </c>
      <c r="F45" s="37"/>
      <c r="G45" s="37"/>
      <c r="H45" s="37"/>
      <c r="I45" s="37"/>
      <c r="J45" s="38"/>
    </row>
    <row r="46" ht="129.6">
      <c r="A46" s="29" t="s">
        <v>38</v>
      </c>
      <c r="B46" s="36"/>
      <c r="C46" s="37"/>
      <c r="D46" s="37"/>
      <c r="E46" s="31" t="s">
        <v>238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80</v>
      </c>
      <c r="D47" s="26"/>
      <c r="E47" s="23" t="s">
        <v>81</v>
      </c>
      <c r="F47" s="26"/>
      <c r="G47" s="26"/>
      <c r="H47" s="26"/>
      <c r="I47" s="27">
        <f>SUMIFS(I48:I63,A48:A63,"P")</f>
        <v>0</v>
      </c>
      <c r="J47" s="28"/>
    </row>
    <row r="48">
      <c r="A48" s="29" t="s">
        <v>29</v>
      </c>
      <c r="B48" s="29">
        <v>9</v>
      </c>
      <c r="C48" s="30" t="s">
        <v>239</v>
      </c>
      <c r="D48" s="29" t="s">
        <v>108</v>
      </c>
      <c r="E48" s="31" t="s">
        <v>240</v>
      </c>
      <c r="F48" s="32" t="s">
        <v>84</v>
      </c>
      <c r="G48" s="33">
        <v>3.5699999999999998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241</v>
      </c>
      <c r="F49" s="37"/>
      <c r="G49" s="37"/>
      <c r="H49" s="37"/>
      <c r="I49" s="37"/>
      <c r="J49" s="38"/>
    </row>
    <row r="50" ht="28.8">
      <c r="A50" s="29" t="s">
        <v>36</v>
      </c>
      <c r="B50" s="36"/>
      <c r="C50" s="37"/>
      <c r="D50" s="37"/>
      <c r="E50" s="39" t="s">
        <v>242</v>
      </c>
      <c r="F50" s="37"/>
      <c r="G50" s="37"/>
      <c r="H50" s="37"/>
      <c r="I50" s="37"/>
      <c r="J50" s="38"/>
    </row>
    <row r="51" ht="72">
      <c r="A51" s="29" t="s">
        <v>38</v>
      </c>
      <c r="B51" s="36"/>
      <c r="C51" s="37"/>
      <c r="D51" s="37"/>
      <c r="E51" s="31" t="s">
        <v>243</v>
      </c>
      <c r="F51" s="37"/>
      <c r="G51" s="37"/>
      <c r="H51" s="37"/>
      <c r="I51" s="37"/>
      <c r="J51" s="38"/>
    </row>
    <row r="52">
      <c r="A52" s="29" t="s">
        <v>29</v>
      </c>
      <c r="B52" s="29">
        <v>10</v>
      </c>
      <c r="C52" s="30" t="s">
        <v>239</v>
      </c>
      <c r="D52" s="29" t="s">
        <v>244</v>
      </c>
      <c r="E52" s="31" t="s">
        <v>245</v>
      </c>
      <c r="F52" s="32" t="s">
        <v>84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28.8">
      <c r="A53" s="29" t="s">
        <v>34</v>
      </c>
      <c r="B53" s="36"/>
      <c r="C53" s="37"/>
      <c r="D53" s="37"/>
      <c r="E53" s="31" t="s">
        <v>246</v>
      </c>
      <c r="F53" s="37"/>
      <c r="G53" s="37"/>
      <c r="H53" s="37"/>
      <c r="I53" s="37"/>
      <c r="J53" s="38"/>
    </row>
    <row r="54" ht="57.6">
      <c r="A54" s="29" t="s">
        <v>36</v>
      </c>
      <c r="B54" s="36"/>
      <c r="C54" s="37"/>
      <c r="D54" s="37"/>
      <c r="E54" s="39" t="s">
        <v>247</v>
      </c>
      <c r="F54" s="37"/>
      <c r="G54" s="37"/>
      <c r="H54" s="37"/>
      <c r="I54" s="37"/>
      <c r="J54" s="38"/>
    </row>
    <row r="55" ht="72">
      <c r="A55" s="29" t="s">
        <v>38</v>
      </c>
      <c r="B55" s="36"/>
      <c r="C55" s="37"/>
      <c r="D55" s="37"/>
      <c r="E55" s="31" t="s">
        <v>243</v>
      </c>
      <c r="F55" s="37"/>
      <c r="G55" s="37"/>
      <c r="H55" s="37"/>
      <c r="I55" s="37"/>
      <c r="J55" s="38"/>
    </row>
    <row r="56">
      <c r="A56" s="29" t="s">
        <v>29</v>
      </c>
      <c r="B56" s="29">
        <v>11</v>
      </c>
      <c r="C56" s="30" t="s">
        <v>248</v>
      </c>
      <c r="D56" s="29" t="s">
        <v>31</v>
      </c>
      <c r="E56" s="31" t="s">
        <v>249</v>
      </c>
      <c r="F56" s="32" t="s">
        <v>84</v>
      </c>
      <c r="G56" s="33">
        <v>31.219999999999999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250</v>
      </c>
      <c r="F57" s="37"/>
      <c r="G57" s="37"/>
      <c r="H57" s="37"/>
      <c r="I57" s="37"/>
      <c r="J57" s="38"/>
    </row>
    <row r="58" ht="100.8">
      <c r="A58" s="29" t="s">
        <v>36</v>
      </c>
      <c r="B58" s="36"/>
      <c r="C58" s="37"/>
      <c r="D58" s="37"/>
      <c r="E58" s="39" t="s">
        <v>251</v>
      </c>
      <c r="F58" s="37"/>
      <c r="G58" s="37"/>
      <c r="H58" s="37"/>
      <c r="I58" s="37"/>
      <c r="J58" s="38"/>
    </row>
    <row r="59" ht="57.6">
      <c r="A59" s="29" t="s">
        <v>38</v>
      </c>
      <c r="B59" s="36"/>
      <c r="C59" s="37"/>
      <c r="D59" s="37"/>
      <c r="E59" s="31" t="s">
        <v>252</v>
      </c>
      <c r="F59" s="37"/>
      <c r="G59" s="37"/>
      <c r="H59" s="37"/>
      <c r="I59" s="37"/>
      <c r="J59" s="38"/>
    </row>
    <row r="60">
      <c r="A60" s="29" t="s">
        <v>29</v>
      </c>
      <c r="B60" s="29">
        <v>12</v>
      </c>
      <c r="C60" s="30" t="s">
        <v>192</v>
      </c>
      <c r="D60" s="29" t="s">
        <v>31</v>
      </c>
      <c r="E60" s="31" t="s">
        <v>193</v>
      </c>
      <c r="F60" s="32" t="s">
        <v>84</v>
      </c>
      <c r="G60" s="33">
        <v>70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0" t="s">
        <v>31</v>
      </c>
      <c r="F61" s="37"/>
      <c r="G61" s="37"/>
      <c r="H61" s="37"/>
      <c r="I61" s="37"/>
      <c r="J61" s="38"/>
    </row>
    <row r="62" ht="43.2">
      <c r="A62" s="29" t="s">
        <v>36</v>
      </c>
      <c r="B62" s="36"/>
      <c r="C62" s="37"/>
      <c r="D62" s="37"/>
      <c r="E62" s="39" t="s">
        <v>253</v>
      </c>
      <c r="F62" s="37"/>
      <c r="G62" s="37"/>
      <c r="H62" s="37"/>
      <c r="I62" s="37"/>
      <c r="J62" s="38"/>
    </row>
    <row r="63" ht="43.2">
      <c r="A63" s="29" t="s">
        <v>38</v>
      </c>
      <c r="B63" s="41"/>
      <c r="C63" s="42"/>
      <c r="D63" s="42"/>
      <c r="E63" s="31" t="s">
        <v>195</v>
      </c>
      <c r="F63" s="42"/>
      <c r="G63" s="42"/>
      <c r="H63" s="42"/>
      <c r="I63" s="42"/>
      <c r="J63" s="43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254</v>
      </c>
      <c r="I3" s="16">
        <f>SUMIFS(I9:I174,A9:A174,"SD")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254</v>
      </c>
      <c r="D5" s="13"/>
      <c r="E5" s="14" t="s">
        <v>255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29</v>
      </c>
      <c r="B10" s="29">
        <v>1</v>
      </c>
      <c r="C10" s="30" t="s">
        <v>256</v>
      </c>
      <c r="D10" s="29" t="s">
        <v>31</v>
      </c>
      <c r="E10" s="31" t="s">
        <v>257</v>
      </c>
      <c r="F10" s="32" t="s">
        <v>94</v>
      </c>
      <c r="G10" s="33">
        <v>3632.9180000000001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258</v>
      </c>
      <c r="F11" s="37"/>
      <c r="G11" s="37"/>
      <c r="H11" s="37"/>
      <c r="I11" s="37"/>
      <c r="J11" s="38"/>
    </row>
    <row r="12" ht="72">
      <c r="A12" s="29" t="s">
        <v>36</v>
      </c>
      <c r="B12" s="36"/>
      <c r="C12" s="37"/>
      <c r="D12" s="37"/>
      <c r="E12" s="39" t="s">
        <v>259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260</v>
      </c>
      <c r="D14" s="29" t="s">
        <v>31</v>
      </c>
      <c r="E14" s="31" t="s">
        <v>261</v>
      </c>
      <c r="F14" s="32" t="s">
        <v>94</v>
      </c>
      <c r="G14" s="33">
        <v>3.9740000000000002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28.8">
      <c r="A16" s="29" t="s">
        <v>36</v>
      </c>
      <c r="B16" s="36"/>
      <c r="C16" s="37"/>
      <c r="D16" s="37"/>
      <c r="E16" s="39" t="s">
        <v>262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263</v>
      </c>
      <c r="D18" s="29" t="s">
        <v>31</v>
      </c>
      <c r="E18" s="31" t="s">
        <v>264</v>
      </c>
      <c r="F18" s="32" t="s">
        <v>94</v>
      </c>
      <c r="G18" s="33">
        <v>371.47000000000003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 ht="129.6">
      <c r="A20" s="29" t="s">
        <v>36</v>
      </c>
      <c r="B20" s="36"/>
      <c r="C20" s="37"/>
      <c r="D20" s="37"/>
      <c r="E20" s="39" t="s">
        <v>265</v>
      </c>
      <c r="F20" s="37"/>
      <c r="G20" s="37"/>
      <c r="H20" s="37"/>
      <c r="I20" s="37"/>
      <c r="J20" s="38"/>
    </row>
    <row r="21" ht="158.4">
      <c r="A21" s="29" t="s">
        <v>38</v>
      </c>
      <c r="B21" s="36"/>
      <c r="C21" s="37"/>
      <c r="D21" s="37"/>
      <c r="E21" s="31" t="s">
        <v>96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120</v>
      </c>
      <c r="D22" s="29" t="s">
        <v>31</v>
      </c>
      <c r="E22" s="31" t="s">
        <v>121</v>
      </c>
      <c r="F22" s="32" t="s">
        <v>94</v>
      </c>
      <c r="G22" s="33">
        <v>22.457999999999998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266</v>
      </c>
      <c r="F23" s="37"/>
      <c r="G23" s="37"/>
      <c r="H23" s="37"/>
      <c r="I23" s="37"/>
      <c r="J23" s="38"/>
    </row>
    <row r="24" ht="28.8">
      <c r="A24" s="29" t="s">
        <v>36</v>
      </c>
      <c r="B24" s="36"/>
      <c r="C24" s="37"/>
      <c r="D24" s="37"/>
      <c r="E24" s="39" t="s">
        <v>267</v>
      </c>
      <c r="F24" s="37"/>
      <c r="G24" s="37"/>
      <c r="H24" s="37"/>
      <c r="I24" s="37"/>
      <c r="J24" s="38"/>
    </row>
    <row r="25" ht="158.4">
      <c r="A25" s="29" t="s">
        <v>38</v>
      </c>
      <c r="B25" s="36"/>
      <c r="C25" s="37"/>
      <c r="D25" s="37"/>
      <c r="E25" s="31" t="s">
        <v>96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97</v>
      </c>
      <c r="D26" s="26"/>
      <c r="E26" s="23" t="s">
        <v>98</v>
      </c>
      <c r="F26" s="26"/>
      <c r="G26" s="26"/>
      <c r="H26" s="26"/>
      <c r="I26" s="27">
        <f>SUMIFS(I27:I86,A27:A86,"P")</f>
        <v>0</v>
      </c>
      <c r="J26" s="28"/>
    </row>
    <row r="27">
      <c r="A27" s="29" t="s">
        <v>29</v>
      </c>
      <c r="B27" s="29">
        <v>5</v>
      </c>
      <c r="C27" s="30" t="s">
        <v>124</v>
      </c>
      <c r="D27" s="29" t="s">
        <v>31</v>
      </c>
      <c r="E27" s="31" t="s">
        <v>125</v>
      </c>
      <c r="F27" s="32" t="s">
        <v>77</v>
      </c>
      <c r="G27" s="33">
        <v>99.599999999999994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43.2">
      <c r="A29" s="29" t="s">
        <v>36</v>
      </c>
      <c r="B29" s="36"/>
      <c r="C29" s="37"/>
      <c r="D29" s="37"/>
      <c r="E29" s="39" t="s">
        <v>268</v>
      </c>
      <c r="F29" s="37"/>
      <c r="G29" s="37"/>
      <c r="H29" s="37"/>
      <c r="I29" s="37"/>
      <c r="J29" s="38"/>
    </row>
    <row r="30">
      <c r="A30" s="29" t="s">
        <v>38</v>
      </c>
      <c r="B30" s="36"/>
      <c r="C30" s="37"/>
      <c r="D30" s="37"/>
      <c r="E30" s="31" t="s">
        <v>127</v>
      </c>
      <c r="F30" s="37"/>
      <c r="G30" s="37"/>
      <c r="H30" s="37"/>
      <c r="I30" s="37"/>
      <c r="J30" s="38"/>
    </row>
    <row r="31" ht="28.8">
      <c r="A31" s="29" t="s">
        <v>29</v>
      </c>
      <c r="B31" s="29">
        <v>6</v>
      </c>
      <c r="C31" s="30" t="s">
        <v>269</v>
      </c>
      <c r="D31" s="29" t="s">
        <v>31</v>
      </c>
      <c r="E31" s="31" t="s">
        <v>270</v>
      </c>
      <c r="F31" s="32" t="s">
        <v>101</v>
      </c>
      <c r="G31" s="33">
        <v>1.6559999999999999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0" t="s">
        <v>31</v>
      </c>
      <c r="F32" s="37"/>
      <c r="G32" s="37"/>
      <c r="H32" s="37"/>
      <c r="I32" s="37"/>
      <c r="J32" s="38"/>
    </row>
    <row r="33" ht="43.2">
      <c r="A33" s="29" t="s">
        <v>36</v>
      </c>
      <c r="B33" s="36"/>
      <c r="C33" s="37"/>
      <c r="D33" s="37"/>
      <c r="E33" s="39" t="s">
        <v>271</v>
      </c>
      <c r="F33" s="37"/>
      <c r="G33" s="37"/>
      <c r="H33" s="37"/>
      <c r="I33" s="37"/>
      <c r="J33" s="38"/>
    </row>
    <row r="34" ht="72">
      <c r="A34" s="29" t="s">
        <v>38</v>
      </c>
      <c r="B34" s="36"/>
      <c r="C34" s="37"/>
      <c r="D34" s="37"/>
      <c r="E34" s="31" t="s">
        <v>272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273</v>
      </c>
      <c r="D35" s="29" t="s">
        <v>31</v>
      </c>
      <c r="E35" s="31" t="s">
        <v>274</v>
      </c>
      <c r="F35" s="32" t="s">
        <v>101</v>
      </c>
      <c r="G35" s="33">
        <v>1.5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34</v>
      </c>
      <c r="B36" s="36"/>
      <c r="C36" s="37"/>
      <c r="D36" s="37"/>
      <c r="E36" s="31" t="s">
        <v>275</v>
      </c>
      <c r="F36" s="37"/>
      <c r="G36" s="37"/>
      <c r="H36" s="37"/>
      <c r="I36" s="37"/>
      <c r="J36" s="38"/>
    </row>
    <row r="37" ht="28.8">
      <c r="A37" s="29" t="s">
        <v>36</v>
      </c>
      <c r="B37" s="36"/>
      <c r="C37" s="37"/>
      <c r="D37" s="37"/>
      <c r="E37" s="39" t="s">
        <v>276</v>
      </c>
      <c r="F37" s="37"/>
      <c r="G37" s="37"/>
      <c r="H37" s="37"/>
      <c r="I37" s="37"/>
      <c r="J37" s="38"/>
    </row>
    <row r="38" ht="86.4">
      <c r="A38" s="29" t="s">
        <v>38</v>
      </c>
      <c r="B38" s="36"/>
      <c r="C38" s="37"/>
      <c r="D38" s="37"/>
      <c r="E38" s="31" t="s">
        <v>131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8</v>
      </c>
      <c r="C39" s="30" t="s">
        <v>128</v>
      </c>
      <c r="D39" s="29" t="s">
        <v>31</v>
      </c>
      <c r="E39" s="31" t="s">
        <v>277</v>
      </c>
      <c r="F39" s="32" t="s">
        <v>101</v>
      </c>
      <c r="G39" s="33">
        <v>11.82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86.4">
      <c r="A41" s="29" t="s">
        <v>36</v>
      </c>
      <c r="B41" s="36"/>
      <c r="C41" s="37"/>
      <c r="D41" s="37"/>
      <c r="E41" s="39" t="s">
        <v>278</v>
      </c>
      <c r="F41" s="37"/>
      <c r="G41" s="37"/>
      <c r="H41" s="37"/>
      <c r="I41" s="37"/>
      <c r="J41" s="38"/>
    </row>
    <row r="42" ht="72">
      <c r="A42" s="29" t="s">
        <v>38</v>
      </c>
      <c r="B42" s="36"/>
      <c r="C42" s="37"/>
      <c r="D42" s="37"/>
      <c r="E42" s="31" t="s">
        <v>272</v>
      </c>
      <c r="F42" s="37"/>
      <c r="G42" s="37"/>
      <c r="H42" s="37"/>
      <c r="I42" s="37"/>
      <c r="J42" s="38"/>
    </row>
    <row r="43" ht="28.8">
      <c r="A43" s="29" t="s">
        <v>29</v>
      </c>
      <c r="B43" s="29">
        <v>9</v>
      </c>
      <c r="C43" s="30" t="s">
        <v>279</v>
      </c>
      <c r="D43" s="29" t="s">
        <v>31</v>
      </c>
      <c r="E43" s="31" t="s">
        <v>280</v>
      </c>
      <c r="F43" s="32" t="s">
        <v>101</v>
      </c>
      <c r="G43" s="33">
        <v>4.1399999999999997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 ht="43.2">
      <c r="A45" s="29" t="s">
        <v>36</v>
      </c>
      <c r="B45" s="36"/>
      <c r="C45" s="37"/>
      <c r="D45" s="37"/>
      <c r="E45" s="39" t="s">
        <v>281</v>
      </c>
      <c r="F45" s="37"/>
      <c r="G45" s="37"/>
      <c r="H45" s="37"/>
      <c r="I45" s="37"/>
      <c r="J45" s="38"/>
    </row>
    <row r="46" ht="86.4">
      <c r="A46" s="29" t="s">
        <v>38</v>
      </c>
      <c r="B46" s="36"/>
      <c r="C46" s="37"/>
      <c r="D46" s="37"/>
      <c r="E46" s="31" t="s">
        <v>131</v>
      </c>
      <c r="F46" s="37"/>
      <c r="G46" s="37"/>
      <c r="H46" s="37"/>
      <c r="I46" s="37"/>
      <c r="J46" s="38"/>
    </row>
    <row r="47" ht="28.8">
      <c r="A47" s="29" t="s">
        <v>29</v>
      </c>
      <c r="B47" s="29">
        <v>10</v>
      </c>
      <c r="C47" s="30" t="s">
        <v>282</v>
      </c>
      <c r="D47" s="29" t="s">
        <v>31</v>
      </c>
      <c r="E47" s="31" t="s">
        <v>283</v>
      </c>
      <c r="F47" s="32" t="s">
        <v>101</v>
      </c>
      <c r="G47" s="33">
        <v>4.3200000000000003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 ht="43.2">
      <c r="A49" s="29" t="s">
        <v>36</v>
      </c>
      <c r="B49" s="36"/>
      <c r="C49" s="37"/>
      <c r="D49" s="37"/>
      <c r="E49" s="39" t="s">
        <v>284</v>
      </c>
      <c r="F49" s="37"/>
      <c r="G49" s="37"/>
      <c r="H49" s="37"/>
      <c r="I49" s="37"/>
      <c r="J49" s="38"/>
    </row>
    <row r="50" ht="86.4">
      <c r="A50" s="29" t="s">
        <v>38</v>
      </c>
      <c r="B50" s="36"/>
      <c r="C50" s="37"/>
      <c r="D50" s="37"/>
      <c r="E50" s="31" t="s">
        <v>131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132</v>
      </c>
      <c r="D51" s="29" t="s">
        <v>31</v>
      </c>
      <c r="E51" s="31" t="s">
        <v>133</v>
      </c>
      <c r="F51" s="32" t="s">
        <v>101</v>
      </c>
      <c r="G51" s="33">
        <v>19.920000000000002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43.2">
      <c r="A53" s="29" t="s">
        <v>36</v>
      </c>
      <c r="B53" s="36"/>
      <c r="C53" s="37"/>
      <c r="D53" s="37"/>
      <c r="E53" s="39" t="s">
        <v>285</v>
      </c>
      <c r="F53" s="37"/>
      <c r="G53" s="37"/>
      <c r="H53" s="37"/>
      <c r="I53" s="37"/>
      <c r="J53" s="38"/>
    </row>
    <row r="54" ht="43.2">
      <c r="A54" s="29" t="s">
        <v>38</v>
      </c>
      <c r="B54" s="36"/>
      <c r="C54" s="37"/>
      <c r="D54" s="37"/>
      <c r="E54" s="31" t="s">
        <v>286</v>
      </c>
      <c r="F54" s="37"/>
      <c r="G54" s="37"/>
      <c r="H54" s="37"/>
      <c r="I54" s="37"/>
      <c r="J54" s="38"/>
    </row>
    <row r="55" ht="28.8">
      <c r="A55" s="29" t="s">
        <v>29</v>
      </c>
      <c r="B55" s="29">
        <v>12</v>
      </c>
      <c r="C55" s="30" t="s">
        <v>287</v>
      </c>
      <c r="D55" s="29" t="s">
        <v>31</v>
      </c>
      <c r="E55" s="31" t="s">
        <v>288</v>
      </c>
      <c r="F55" s="32" t="s">
        <v>101</v>
      </c>
      <c r="G55" s="33">
        <v>1498.0129999999999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289</v>
      </c>
      <c r="F56" s="37"/>
      <c r="G56" s="37"/>
      <c r="H56" s="37"/>
      <c r="I56" s="37"/>
      <c r="J56" s="38"/>
    </row>
    <row r="57" ht="201.6">
      <c r="A57" s="29" t="s">
        <v>36</v>
      </c>
      <c r="B57" s="36"/>
      <c r="C57" s="37"/>
      <c r="D57" s="37"/>
      <c r="E57" s="39" t="s">
        <v>290</v>
      </c>
      <c r="F57" s="37"/>
      <c r="G57" s="37"/>
      <c r="H57" s="37"/>
      <c r="I57" s="37"/>
      <c r="J57" s="38"/>
    </row>
    <row r="58" ht="374.4">
      <c r="A58" s="29" t="s">
        <v>38</v>
      </c>
      <c r="B58" s="36"/>
      <c r="C58" s="37"/>
      <c r="D58" s="37"/>
      <c r="E58" s="31" t="s">
        <v>291</v>
      </c>
      <c r="F58" s="37"/>
      <c r="G58" s="37"/>
      <c r="H58" s="37"/>
      <c r="I58" s="37"/>
      <c r="J58" s="38"/>
    </row>
    <row r="59" ht="28.8">
      <c r="A59" s="29" t="s">
        <v>29</v>
      </c>
      <c r="B59" s="29">
        <v>13</v>
      </c>
      <c r="C59" s="30" t="s">
        <v>292</v>
      </c>
      <c r="D59" s="29" t="s">
        <v>31</v>
      </c>
      <c r="E59" s="31" t="s">
        <v>293</v>
      </c>
      <c r="F59" s="32" t="s">
        <v>101</v>
      </c>
      <c r="G59" s="33">
        <v>166.446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294</v>
      </c>
      <c r="F60" s="37"/>
      <c r="G60" s="37"/>
      <c r="H60" s="37"/>
      <c r="I60" s="37"/>
      <c r="J60" s="38"/>
    </row>
    <row r="61" ht="201.6">
      <c r="A61" s="29" t="s">
        <v>36</v>
      </c>
      <c r="B61" s="36"/>
      <c r="C61" s="37"/>
      <c r="D61" s="37"/>
      <c r="E61" s="39" t="s">
        <v>295</v>
      </c>
      <c r="F61" s="37"/>
      <c r="G61" s="37"/>
      <c r="H61" s="37"/>
      <c r="I61" s="37"/>
      <c r="J61" s="38"/>
    </row>
    <row r="62" ht="409.5">
      <c r="A62" s="29" t="s">
        <v>38</v>
      </c>
      <c r="B62" s="36"/>
      <c r="C62" s="37"/>
      <c r="D62" s="37"/>
      <c r="E62" s="31" t="s">
        <v>296</v>
      </c>
      <c r="F62" s="37"/>
      <c r="G62" s="37"/>
      <c r="H62" s="37"/>
      <c r="I62" s="37"/>
      <c r="J62" s="38"/>
    </row>
    <row r="63" ht="28.8">
      <c r="A63" s="29" t="s">
        <v>29</v>
      </c>
      <c r="B63" s="29">
        <v>14</v>
      </c>
      <c r="C63" s="30" t="s">
        <v>297</v>
      </c>
      <c r="D63" s="29" t="s">
        <v>31</v>
      </c>
      <c r="E63" s="31" t="s">
        <v>298</v>
      </c>
      <c r="F63" s="32" t="s">
        <v>101</v>
      </c>
      <c r="G63" s="33">
        <v>136.80000000000001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289</v>
      </c>
      <c r="F64" s="37"/>
      <c r="G64" s="37"/>
      <c r="H64" s="37"/>
      <c r="I64" s="37"/>
      <c r="J64" s="38"/>
    </row>
    <row r="65" ht="129.6">
      <c r="A65" s="29" t="s">
        <v>36</v>
      </c>
      <c r="B65" s="36"/>
      <c r="C65" s="37"/>
      <c r="D65" s="37"/>
      <c r="E65" s="39" t="s">
        <v>299</v>
      </c>
      <c r="F65" s="37"/>
      <c r="G65" s="37"/>
      <c r="H65" s="37"/>
      <c r="I65" s="37"/>
      <c r="J65" s="38"/>
    </row>
    <row r="66" ht="374.4">
      <c r="A66" s="29" t="s">
        <v>38</v>
      </c>
      <c r="B66" s="36"/>
      <c r="C66" s="37"/>
      <c r="D66" s="37"/>
      <c r="E66" s="31" t="s">
        <v>291</v>
      </c>
      <c r="F66" s="37"/>
      <c r="G66" s="37"/>
      <c r="H66" s="37"/>
      <c r="I66" s="37"/>
      <c r="J66" s="38"/>
    </row>
    <row r="67" ht="28.8">
      <c r="A67" s="29" t="s">
        <v>29</v>
      </c>
      <c r="B67" s="29">
        <v>15</v>
      </c>
      <c r="C67" s="30" t="s">
        <v>300</v>
      </c>
      <c r="D67" s="29" t="s">
        <v>31</v>
      </c>
      <c r="E67" s="31" t="s">
        <v>301</v>
      </c>
      <c r="F67" s="32" t="s">
        <v>101</v>
      </c>
      <c r="G67" s="33">
        <v>15.199999999999999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294</v>
      </c>
      <c r="F68" s="37"/>
      <c r="G68" s="37"/>
      <c r="H68" s="37"/>
      <c r="I68" s="37"/>
      <c r="J68" s="38"/>
    </row>
    <row r="69" ht="129.6">
      <c r="A69" s="29" t="s">
        <v>36</v>
      </c>
      <c r="B69" s="36"/>
      <c r="C69" s="37"/>
      <c r="D69" s="37"/>
      <c r="E69" s="39" t="s">
        <v>302</v>
      </c>
      <c r="F69" s="37"/>
      <c r="G69" s="37"/>
      <c r="H69" s="37"/>
      <c r="I69" s="37"/>
      <c r="J69" s="38"/>
    </row>
    <row r="70" ht="409.5">
      <c r="A70" s="29" t="s">
        <v>38</v>
      </c>
      <c r="B70" s="36"/>
      <c r="C70" s="37"/>
      <c r="D70" s="37"/>
      <c r="E70" s="31" t="s">
        <v>296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303</v>
      </c>
      <c r="D71" s="29" t="s">
        <v>31</v>
      </c>
      <c r="E71" s="31" t="s">
        <v>304</v>
      </c>
      <c r="F71" s="32" t="s">
        <v>101</v>
      </c>
      <c r="G71" s="33">
        <v>1220.424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305</v>
      </c>
      <c r="F72" s="37"/>
      <c r="G72" s="37"/>
      <c r="H72" s="37"/>
      <c r="I72" s="37"/>
      <c r="J72" s="38"/>
    </row>
    <row r="73" ht="288">
      <c r="A73" s="29" t="s">
        <v>36</v>
      </c>
      <c r="B73" s="36"/>
      <c r="C73" s="37"/>
      <c r="D73" s="37"/>
      <c r="E73" s="39" t="s">
        <v>306</v>
      </c>
      <c r="F73" s="37"/>
      <c r="G73" s="37"/>
      <c r="H73" s="37"/>
      <c r="I73" s="37"/>
      <c r="J73" s="38"/>
    </row>
    <row r="74" ht="273.6">
      <c r="A74" s="29" t="s">
        <v>38</v>
      </c>
      <c r="B74" s="36"/>
      <c r="C74" s="37"/>
      <c r="D74" s="37"/>
      <c r="E74" s="31" t="s">
        <v>307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308</v>
      </c>
      <c r="D75" s="29" t="s">
        <v>31</v>
      </c>
      <c r="E75" s="31" t="s">
        <v>309</v>
      </c>
      <c r="F75" s="32" t="s">
        <v>101</v>
      </c>
      <c r="G75" s="33">
        <v>417.54199999999997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310</v>
      </c>
      <c r="F76" s="37"/>
      <c r="G76" s="37"/>
      <c r="H76" s="37"/>
      <c r="I76" s="37"/>
      <c r="J76" s="38"/>
    </row>
    <row r="77" ht="187.2">
      <c r="A77" s="29" t="s">
        <v>36</v>
      </c>
      <c r="B77" s="36"/>
      <c r="C77" s="37"/>
      <c r="D77" s="37"/>
      <c r="E77" s="39" t="s">
        <v>311</v>
      </c>
      <c r="F77" s="37"/>
      <c r="G77" s="37"/>
      <c r="H77" s="37"/>
      <c r="I77" s="37"/>
      <c r="J77" s="38"/>
    </row>
    <row r="78" ht="360">
      <c r="A78" s="29" t="s">
        <v>38</v>
      </c>
      <c r="B78" s="36"/>
      <c r="C78" s="37"/>
      <c r="D78" s="37"/>
      <c r="E78" s="31" t="s">
        <v>312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313</v>
      </c>
      <c r="D79" s="29" t="s">
        <v>31</v>
      </c>
      <c r="E79" s="31" t="s">
        <v>314</v>
      </c>
      <c r="F79" s="32" t="s">
        <v>77</v>
      </c>
      <c r="G79" s="33">
        <v>99.599999999999994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40" t="s">
        <v>31</v>
      </c>
      <c r="F80" s="37"/>
      <c r="G80" s="37"/>
      <c r="H80" s="37"/>
      <c r="I80" s="37"/>
      <c r="J80" s="38"/>
    </row>
    <row r="81" ht="43.2">
      <c r="A81" s="29" t="s">
        <v>36</v>
      </c>
      <c r="B81" s="36"/>
      <c r="C81" s="37"/>
      <c r="D81" s="37"/>
      <c r="E81" s="39" t="s">
        <v>268</v>
      </c>
      <c r="F81" s="37"/>
      <c r="G81" s="37"/>
      <c r="H81" s="37"/>
      <c r="I81" s="37"/>
      <c r="J81" s="38"/>
    </row>
    <row r="82" ht="43.2">
      <c r="A82" s="29" t="s">
        <v>38</v>
      </c>
      <c r="B82" s="36"/>
      <c r="C82" s="37"/>
      <c r="D82" s="37"/>
      <c r="E82" s="31" t="s">
        <v>315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211</v>
      </c>
      <c r="D83" s="29" t="s">
        <v>31</v>
      </c>
      <c r="E83" s="31" t="s">
        <v>212</v>
      </c>
      <c r="F83" s="32" t="s">
        <v>77</v>
      </c>
      <c r="G83" s="33">
        <v>99.599999999999994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0" t="s">
        <v>31</v>
      </c>
      <c r="F84" s="37"/>
      <c r="G84" s="37"/>
      <c r="H84" s="37"/>
      <c r="I84" s="37"/>
      <c r="J84" s="38"/>
    </row>
    <row r="85" ht="43.2">
      <c r="A85" s="29" t="s">
        <v>36</v>
      </c>
      <c r="B85" s="36"/>
      <c r="C85" s="37"/>
      <c r="D85" s="37"/>
      <c r="E85" s="39" t="s">
        <v>268</v>
      </c>
      <c r="F85" s="37"/>
      <c r="G85" s="37"/>
      <c r="H85" s="37"/>
      <c r="I85" s="37"/>
      <c r="J85" s="38"/>
    </row>
    <row r="86" ht="28.8">
      <c r="A86" s="29" t="s">
        <v>38</v>
      </c>
      <c r="B86" s="36"/>
      <c r="C86" s="37"/>
      <c r="D86" s="37"/>
      <c r="E86" s="31" t="s">
        <v>214</v>
      </c>
      <c r="F86" s="37"/>
      <c r="G86" s="37"/>
      <c r="H86" s="37"/>
      <c r="I86" s="37"/>
      <c r="J86" s="38"/>
    </row>
    <row r="87">
      <c r="A87" s="23" t="s">
        <v>26</v>
      </c>
      <c r="B87" s="24"/>
      <c r="C87" s="25" t="s">
        <v>316</v>
      </c>
      <c r="D87" s="26"/>
      <c r="E87" s="23" t="s">
        <v>317</v>
      </c>
      <c r="F87" s="26"/>
      <c r="G87" s="26"/>
      <c r="H87" s="26"/>
      <c r="I87" s="27">
        <f>SUMIFS(I88:I91,A88:A91,"P")</f>
        <v>0</v>
      </c>
      <c r="J87" s="28"/>
    </row>
    <row r="88">
      <c r="A88" s="29" t="s">
        <v>29</v>
      </c>
      <c r="B88" s="29">
        <v>20</v>
      </c>
      <c r="C88" s="30" t="s">
        <v>318</v>
      </c>
      <c r="D88" s="29" t="s">
        <v>31</v>
      </c>
      <c r="E88" s="31" t="s">
        <v>319</v>
      </c>
      <c r="F88" s="32" t="s">
        <v>101</v>
      </c>
      <c r="G88" s="33">
        <v>83.429000000000002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1" t="s">
        <v>320</v>
      </c>
      <c r="F89" s="37"/>
      <c r="G89" s="37"/>
      <c r="H89" s="37"/>
      <c r="I89" s="37"/>
      <c r="J89" s="38"/>
    </row>
    <row r="90" ht="288">
      <c r="A90" s="29" t="s">
        <v>36</v>
      </c>
      <c r="B90" s="36"/>
      <c r="C90" s="37"/>
      <c r="D90" s="37"/>
      <c r="E90" s="39" t="s">
        <v>321</v>
      </c>
      <c r="F90" s="37"/>
      <c r="G90" s="37"/>
      <c r="H90" s="37"/>
      <c r="I90" s="37"/>
      <c r="J90" s="38"/>
    </row>
    <row r="91" ht="57.6">
      <c r="A91" s="29" t="s">
        <v>38</v>
      </c>
      <c r="B91" s="36"/>
      <c r="C91" s="37"/>
      <c r="D91" s="37"/>
      <c r="E91" s="31" t="s">
        <v>322</v>
      </c>
      <c r="F91" s="37"/>
      <c r="G91" s="37"/>
      <c r="H91" s="37"/>
      <c r="I91" s="37"/>
      <c r="J91" s="38"/>
    </row>
    <row r="92">
      <c r="A92" s="23" t="s">
        <v>26</v>
      </c>
      <c r="B92" s="24"/>
      <c r="C92" s="25" t="s">
        <v>156</v>
      </c>
      <c r="D92" s="26"/>
      <c r="E92" s="23" t="s">
        <v>157</v>
      </c>
      <c r="F92" s="26"/>
      <c r="G92" s="26"/>
      <c r="H92" s="26"/>
      <c r="I92" s="27">
        <f>SUMIFS(I93:I116,A93:A116,"P")</f>
        <v>0</v>
      </c>
      <c r="J92" s="28"/>
    </row>
    <row r="93">
      <c r="A93" s="29" t="s">
        <v>29</v>
      </c>
      <c r="B93" s="29">
        <v>21</v>
      </c>
      <c r="C93" s="30" t="s">
        <v>323</v>
      </c>
      <c r="D93" s="29" t="s">
        <v>31</v>
      </c>
      <c r="E93" s="31" t="s">
        <v>324</v>
      </c>
      <c r="F93" s="32" t="s">
        <v>101</v>
      </c>
      <c r="G93" s="33">
        <v>11.82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0" t="s">
        <v>31</v>
      </c>
      <c r="F94" s="37"/>
      <c r="G94" s="37"/>
      <c r="H94" s="37"/>
      <c r="I94" s="37"/>
      <c r="J94" s="38"/>
    </row>
    <row r="95" ht="86.4">
      <c r="A95" s="29" t="s">
        <v>36</v>
      </c>
      <c r="B95" s="36"/>
      <c r="C95" s="37"/>
      <c r="D95" s="37"/>
      <c r="E95" s="39" t="s">
        <v>325</v>
      </c>
      <c r="F95" s="37"/>
      <c r="G95" s="37"/>
      <c r="H95" s="37"/>
      <c r="I95" s="37"/>
      <c r="J95" s="38"/>
    </row>
    <row r="96" ht="57.6">
      <c r="A96" s="29" t="s">
        <v>38</v>
      </c>
      <c r="B96" s="36"/>
      <c r="C96" s="37"/>
      <c r="D96" s="37"/>
      <c r="E96" s="31" t="s">
        <v>167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326</v>
      </c>
      <c r="D97" s="29" t="s">
        <v>31</v>
      </c>
      <c r="E97" s="31" t="s">
        <v>327</v>
      </c>
      <c r="F97" s="32" t="s">
        <v>101</v>
      </c>
      <c r="G97" s="33">
        <v>1.3799999999999999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40" t="s">
        <v>31</v>
      </c>
      <c r="F98" s="37"/>
      <c r="G98" s="37"/>
      <c r="H98" s="37"/>
      <c r="I98" s="37"/>
      <c r="J98" s="38"/>
    </row>
    <row r="99" ht="43.2">
      <c r="A99" s="29" t="s">
        <v>36</v>
      </c>
      <c r="B99" s="36"/>
      <c r="C99" s="37"/>
      <c r="D99" s="37"/>
      <c r="E99" s="39" t="s">
        <v>328</v>
      </c>
      <c r="F99" s="37"/>
      <c r="G99" s="37"/>
      <c r="H99" s="37"/>
      <c r="I99" s="37"/>
      <c r="J99" s="38"/>
    </row>
    <row r="100" ht="244.8">
      <c r="A100" s="29" t="s">
        <v>38</v>
      </c>
      <c r="B100" s="36"/>
      <c r="C100" s="37"/>
      <c r="D100" s="37"/>
      <c r="E100" s="31" t="s">
        <v>329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330</v>
      </c>
      <c r="D101" s="29" t="s">
        <v>31</v>
      </c>
      <c r="E101" s="31" t="s">
        <v>331</v>
      </c>
      <c r="F101" s="32" t="s">
        <v>101</v>
      </c>
      <c r="G101" s="33">
        <v>1.3799999999999999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0" t="s">
        <v>31</v>
      </c>
      <c r="F102" s="37"/>
      <c r="G102" s="37"/>
      <c r="H102" s="37"/>
      <c r="I102" s="37"/>
      <c r="J102" s="38"/>
    </row>
    <row r="103" ht="43.2">
      <c r="A103" s="29" t="s">
        <v>36</v>
      </c>
      <c r="B103" s="36"/>
      <c r="C103" s="37"/>
      <c r="D103" s="37"/>
      <c r="E103" s="39" t="s">
        <v>328</v>
      </c>
      <c r="F103" s="37"/>
      <c r="G103" s="37"/>
      <c r="H103" s="37"/>
      <c r="I103" s="37"/>
      <c r="J103" s="38"/>
    </row>
    <row r="104" ht="244.8">
      <c r="A104" s="29" t="s">
        <v>38</v>
      </c>
      <c r="B104" s="36"/>
      <c r="C104" s="37"/>
      <c r="D104" s="37"/>
      <c r="E104" s="31" t="s">
        <v>329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332</v>
      </c>
      <c r="D105" s="29" t="s">
        <v>31</v>
      </c>
      <c r="E105" s="31" t="s">
        <v>333</v>
      </c>
      <c r="F105" s="32" t="s">
        <v>77</v>
      </c>
      <c r="G105" s="33">
        <v>1.5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 ht="28.8">
      <c r="A107" s="29" t="s">
        <v>36</v>
      </c>
      <c r="B107" s="36"/>
      <c r="C107" s="37"/>
      <c r="D107" s="37"/>
      <c r="E107" s="39" t="s">
        <v>276</v>
      </c>
      <c r="F107" s="37"/>
      <c r="G107" s="37"/>
      <c r="H107" s="37"/>
      <c r="I107" s="37"/>
      <c r="J107" s="38"/>
    </row>
    <row r="108" ht="187.2">
      <c r="A108" s="29" t="s">
        <v>38</v>
      </c>
      <c r="B108" s="36"/>
      <c r="C108" s="37"/>
      <c r="D108" s="37"/>
      <c r="E108" s="31" t="s">
        <v>334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335</v>
      </c>
      <c r="D109" s="29" t="s">
        <v>31</v>
      </c>
      <c r="E109" s="31" t="s">
        <v>336</v>
      </c>
      <c r="F109" s="32" t="s">
        <v>77</v>
      </c>
      <c r="G109" s="33">
        <v>4.3200000000000003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40" t="s">
        <v>31</v>
      </c>
      <c r="F110" s="37"/>
      <c r="G110" s="37"/>
      <c r="H110" s="37"/>
      <c r="I110" s="37"/>
      <c r="J110" s="38"/>
    </row>
    <row r="111" ht="43.2">
      <c r="A111" s="29" t="s">
        <v>36</v>
      </c>
      <c r="B111" s="36"/>
      <c r="C111" s="37"/>
      <c r="D111" s="37"/>
      <c r="E111" s="39" t="s">
        <v>284</v>
      </c>
      <c r="F111" s="37"/>
      <c r="G111" s="37"/>
      <c r="H111" s="37"/>
      <c r="I111" s="37"/>
      <c r="J111" s="38"/>
    </row>
    <row r="112" ht="187.2">
      <c r="A112" s="29" t="s">
        <v>38</v>
      </c>
      <c r="B112" s="36"/>
      <c r="C112" s="37"/>
      <c r="D112" s="37"/>
      <c r="E112" s="31" t="s">
        <v>171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337</v>
      </c>
      <c r="D113" s="29" t="s">
        <v>31</v>
      </c>
      <c r="E113" s="31" t="s">
        <v>338</v>
      </c>
      <c r="F113" s="32" t="s">
        <v>84</v>
      </c>
      <c r="G113" s="33">
        <v>60.399999999999999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 ht="43.2">
      <c r="A115" s="29" t="s">
        <v>36</v>
      </c>
      <c r="B115" s="36"/>
      <c r="C115" s="37"/>
      <c r="D115" s="37"/>
      <c r="E115" s="39" t="s">
        <v>339</v>
      </c>
      <c r="F115" s="37"/>
      <c r="G115" s="37"/>
      <c r="H115" s="37"/>
      <c r="I115" s="37"/>
      <c r="J115" s="38"/>
    </row>
    <row r="116" ht="43.2">
      <c r="A116" s="29" t="s">
        <v>38</v>
      </c>
      <c r="B116" s="36"/>
      <c r="C116" s="37"/>
      <c r="D116" s="37"/>
      <c r="E116" s="31" t="s">
        <v>340</v>
      </c>
      <c r="F116" s="37"/>
      <c r="G116" s="37"/>
      <c r="H116" s="37"/>
      <c r="I116" s="37"/>
      <c r="J116" s="38"/>
    </row>
    <row r="117">
      <c r="A117" s="23" t="s">
        <v>26</v>
      </c>
      <c r="B117" s="24"/>
      <c r="C117" s="25" t="s">
        <v>341</v>
      </c>
      <c r="D117" s="26"/>
      <c r="E117" s="23" t="s">
        <v>342</v>
      </c>
      <c r="F117" s="26"/>
      <c r="G117" s="26"/>
      <c r="H117" s="26"/>
      <c r="I117" s="27">
        <f>SUMIFS(I118:I157,A118:A157,"P")</f>
        <v>0</v>
      </c>
      <c r="J117" s="28"/>
    </row>
    <row r="118">
      <c r="A118" s="29" t="s">
        <v>29</v>
      </c>
      <c r="B118" s="29">
        <v>27</v>
      </c>
      <c r="C118" s="30" t="s">
        <v>343</v>
      </c>
      <c r="D118" s="29" t="s">
        <v>31</v>
      </c>
      <c r="E118" s="31" t="s">
        <v>344</v>
      </c>
      <c r="F118" s="32" t="s">
        <v>84</v>
      </c>
      <c r="G118" s="33">
        <v>195.59999999999999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345</v>
      </c>
      <c r="F119" s="37"/>
      <c r="G119" s="37"/>
      <c r="H119" s="37"/>
      <c r="I119" s="37"/>
      <c r="J119" s="38"/>
    </row>
    <row r="120" ht="100.8">
      <c r="A120" s="29" t="s">
        <v>36</v>
      </c>
      <c r="B120" s="36"/>
      <c r="C120" s="37"/>
      <c r="D120" s="37"/>
      <c r="E120" s="39" t="s">
        <v>346</v>
      </c>
      <c r="F120" s="37"/>
      <c r="G120" s="37"/>
      <c r="H120" s="37"/>
      <c r="I120" s="37"/>
      <c r="J120" s="38"/>
    </row>
    <row r="121" ht="316.8">
      <c r="A121" s="29" t="s">
        <v>38</v>
      </c>
      <c r="B121" s="36"/>
      <c r="C121" s="37"/>
      <c r="D121" s="37"/>
      <c r="E121" s="31" t="s">
        <v>347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348</v>
      </c>
      <c r="D122" s="29" t="s">
        <v>31</v>
      </c>
      <c r="E122" s="31" t="s">
        <v>349</v>
      </c>
      <c r="F122" s="32" t="s">
        <v>84</v>
      </c>
      <c r="G122" s="33">
        <v>372.31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28.8">
      <c r="A123" s="29" t="s">
        <v>34</v>
      </c>
      <c r="B123" s="36"/>
      <c r="C123" s="37"/>
      <c r="D123" s="37"/>
      <c r="E123" s="31" t="s">
        <v>350</v>
      </c>
      <c r="F123" s="37"/>
      <c r="G123" s="37"/>
      <c r="H123" s="37"/>
      <c r="I123" s="37"/>
      <c r="J123" s="38"/>
    </row>
    <row r="124" ht="100.8">
      <c r="A124" s="29" t="s">
        <v>36</v>
      </c>
      <c r="B124" s="36"/>
      <c r="C124" s="37"/>
      <c r="D124" s="37"/>
      <c r="E124" s="39" t="s">
        <v>351</v>
      </c>
      <c r="F124" s="37"/>
      <c r="G124" s="37"/>
      <c r="H124" s="37"/>
      <c r="I124" s="37"/>
      <c r="J124" s="38"/>
    </row>
    <row r="125" ht="316.8">
      <c r="A125" s="29" t="s">
        <v>38</v>
      </c>
      <c r="B125" s="36"/>
      <c r="C125" s="37"/>
      <c r="D125" s="37"/>
      <c r="E125" s="31" t="s">
        <v>347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352</v>
      </c>
      <c r="D126" s="29" t="s">
        <v>31</v>
      </c>
      <c r="E126" s="31" t="s">
        <v>353</v>
      </c>
      <c r="F126" s="32" t="s">
        <v>354</v>
      </c>
      <c r="G126" s="33">
        <v>12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0" t="s">
        <v>31</v>
      </c>
      <c r="F127" s="37"/>
      <c r="G127" s="37"/>
      <c r="H127" s="37"/>
      <c r="I127" s="37"/>
      <c r="J127" s="38"/>
    </row>
    <row r="128" ht="100.8">
      <c r="A128" s="29" t="s">
        <v>36</v>
      </c>
      <c r="B128" s="36"/>
      <c r="C128" s="37"/>
      <c r="D128" s="37"/>
      <c r="E128" s="39" t="s">
        <v>355</v>
      </c>
      <c r="F128" s="37"/>
      <c r="G128" s="37"/>
      <c r="H128" s="37"/>
      <c r="I128" s="37"/>
      <c r="J128" s="38"/>
    </row>
    <row r="129" ht="316.8">
      <c r="A129" s="29" t="s">
        <v>38</v>
      </c>
      <c r="B129" s="36"/>
      <c r="C129" s="37"/>
      <c r="D129" s="37"/>
      <c r="E129" s="31" t="s">
        <v>356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357</v>
      </c>
      <c r="D130" s="29" t="s">
        <v>31</v>
      </c>
      <c r="E130" s="31" t="s">
        <v>358</v>
      </c>
      <c r="F130" s="32" t="s">
        <v>354</v>
      </c>
      <c r="G130" s="33">
        <v>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 ht="43.2">
      <c r="A132" s="29" t="s">
        <v>36</v>
      </c>
      <c r="B132" s="36"/>
      <c r="C132" s="37"/>
      <c r="D132" s="37"/>
      <c r="E132" s="39" t="s">
        <v>359</v>
      </c>
      <c r="F132" s="37"/>
      <c r="G132" s="37"/>
      <c r="H132" s="37"/>
      <c r="I132" s="37"/>
      <c r="J132" s="38"/>
    </row>
    <row r="133" ht="331.2">
      <c r="A133" s="29" t="s">
        <v>38</v>
      </c>
      <c r="B133" s="36"/>
      <c r="C133" s="37"/>
      <c r="D133" s="37"/>
      <c r="E133" s="31" t="s">
        <v>360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361</v>
      </c>
      <c r="D134" s="29" t="s">
        <v>31</v>
      </c>
      <c r="E134" s="31" t="s">
        <v>362</v>
      </c>
      <c r="F134" s="32" t="s">
        <v>84</v>
      </c>
      <c r="G134" s="33">
        <v>567.90999999999997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 ht="144">
      <c r="A136" s="29" t="s">
        <v>36</v>
      </c>
      <c r="B136" s="36"/>
      <c r="C136" s="37"/>
      <c r="D136" s="37"/>
      <c r="E136" s="39" t="s">
        <v>363</v>
      </c>
      <c r="F136" s="37"/>
      <c r="G136" s="37"/>
      <c r="H136" s="37"/>
      <c r="I136" s="37"/>
      <c r="J136" s="38"/>
    </row>
    <row r="137" ht="43.2">
      <c r="A137" s="29" t="s">
        <v>38</v>
      </c>
      <c r="B137" s="36"/>
      <c r="C137" s="37"/>
      <c r="D137" s="37"/>
      <c r="E137" s="31" t="s">
        <v>364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365</v>
      </c>
      <c r="D138" s="29" t="s">
        <v>31</v>
      </c>
      <c r="E138" s="31" t="s">
        <v>366</v>
      </c>
      <c r="F138" s="32" t="s">
        <v>354</v>
      </c>
      <c r="G138" s="33">
        <v>16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8"/>
    </row>
    <row r="140" ht="43.2">
      <c r="A140" s="29" t="s">
        <v>36</v>
      </c>
      <c r="B140" s="36"/>
      <c r="C140" s="37"/>
      <c r="D140" s="37"/>
      <c r="E140" s="39" t="s">
        <v>367</v>
      </c>
      <c r="F140" s="37"/>
      <c r="G140" s="37"/>
      <c r="H140" s="37"/>
      <c r="I140" s="37"/>
      <c r="J140" s="38"/>
    </row>
    <row r="141" ht="72">
      <c r="A141" s="29" t="s">
        <v>38</v>
      </c>
      <c r="B141" s="36"/>
      <c r="C141" s="37"/>
      <c r="D141" s="37"/>
      <c r="E141" s="31" t="s">
        <v>368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369</v>
      </c>
      <c r="D142" s="29" t="s">
        <v>31</v>
      </c>
      <c r="E142" s="31" t="s">
        <v>370</v>
      </c>
      <c r="F142" s="32" t="s">
        <v>84</v>
      </c>
      <c r="G142" s="33">
        <v>195.59999999999999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40" t="s">
        <v>31</v>
      </c>
      <c r="F143" s="37"/>
      <c r="G143" s="37"/>
      <c r="H143" s="37"/>
      <c r="I143" s="37"/>
      <c r="J143" s="38"/>
    </row>
    <row r="144" ht="86.4">
      <c r="A144" s="29" t="s">
        <v>36</v>
      </c>
      <c r="B144" s="36"/>
      <c r="C144" s="37"/>
      <c r="D144" s="37"/>
      <c r="E144" s="39" t="s">
        <v>371</v>
      </c>
      <c r="F144" s="37"/>
      <c r="G144" s="37"/>
      <c r="H144" s="37"/>
      <c r="I144" s="37"/>
      <c r="J144" s="38"/>
    </row>
    <row r="145" ht="72">
      <c r="A145" s="29" t="s">
        <v>38</v>
      </c>
      <c r="B145" s="36"/>
      <c r="C145" s="37"/>
      <c r="D145" s="37"/>
      <c r="E145" s="31" t="s">
        <v>372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373</v>
      </c>
      <c r="D146" s="29" t="s">
        <v>31</v>
      </c>
      <c r="E146" s="31" t="s">
        <v>374</v>
      </c>
      <c r="F146" s="32" t="s">
        <v>84</v>
      </c>
      <c r="G146" s="33">
        <v>372.31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40" t="s">
        <v>31</v>
      </c>
      <c r="F147" s="37"/>
      <c r="G147" s="37"/>
      <c r="H147" s="37"/>
      <c r="I147" s="37"/>
      <c r="J147" s="38"/>
    </row>
    <row r="148" ht="86.4">
      <c r="A148" s="29" t="s">
        <v>36</v>
      </c>
      <c r="B148" s="36"/>
      <c r="C148" s="37"/>
      <c r="D148" s="37"/>
      <c r="E148" s="39" t="s">
        <v>375</v>
      </c>
      <c r="F148" s="37"/>
      <c r="G148" s="37"/>
      <c r="H148" s="37"/>
      <c r="I148" s="37"/>
      <c r="J148" s="38"/>
    </row>
    <row r="149" ht="72">
      <c r="A149" s="29" t="s">
        <v>38</v>
      </c>
      <c r="B149" s="36"/>
      <c r="C149" s="37"/>
      <c r="D149" s="37"/>
      <c r="E149" s="31" t="s">
        <v>372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376</v>
      </c>
      <c r="D150" s="29" t="s">
        <v>31</v>
      </c>
      <c r="E150" s="31" t="s">
        <v>377</v>
      </c>
      <c r="F150" s="32" t="s">
        <v>84</v>
      </c>
      <c r="G150" s="33">
        <v>567.90999999999997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378</v>
      </c>
      <c r="F151" s="37"/>
      <c r="G151" s="37"/>
      <c r="H151" s="37"/>
      <c r="I151" s="37"/>
      <c r="J151" s="38"/>
    </row>
    <row r="152" ht="144">
      <c r="A152" s="29" t="s">
        <v>36</v>
      </c>
      <c r="B152" s="36"/>
      <c r="C152" s="37"/>
      <c r="D152" s="37"/>
      <c r="E152" s="39" t="s">
        <v>363</v>
      </c>
      <c r="F152" s="37"/>
      <c r="G152" s="37"/>
      <c r="H152" s="37"/>
      <c r="I152" s="37"/>
      <c r="J152" s="38"/>
    </row>
    <row r="153" ht="28.8">
      <c r="A153" s="29" t="s">
        <v>38</v>
      </c>
      <c r="B153" s="36"/>
      <c r="C153" s="37"/>
      <c r="D153" s="37"/>
      <c r="E153" s="31" t="s">
        <v>379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380</v>
      </c>
      <c r="D154" s="29" t="s">
        <v>31</v>
      </c>
      <c r="E154" s="31" t="s">
        <v>381</v>
      </c>
      <c r="F154" s="32" t="s">
        <v>354</v>
      </c>
      <c r="G154" s="33">
        <v>35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40" t="s">
        <v>31</v>
      </c>
      <c r="F155" s="37"/>
      <c r="G155" s="37"/>
      <c r="H155" s="37"/>
      <c r="I155" s="37"/>
      <c r="J155" s="38"/>
    </row>
    <row r="156" ht="28.8">
      <c r="A156" s="29" t="s">
        <v>36</v>
      </c>
      <c r="B156" s="36"/>
      <c r="C156" s="37"/>
      <c r="D156" s="37"/>
      <c r="E156" s="39" t="s">
        <v>382</v>
      </c>
      <c r="F156" s="37"/>
      <c r="G156" s="37"/>
      <c r="H156" s="37"/>
      <c r="I156" s="37"/>
      <c r="J156" s="38"/>
    </row>
    <row r="157" ht="28.8">
      <c r="A157" s="29" t="s">
        <v>38</v>
      </c>
      <c r="B157" s="36"/>
      <c r="C157" s="37"/>
      <c r="D157" s="37"/>
      <c r="E157" s="31" t="s">
        <v>383</v>
      </c>
      <c r="F157" s="37"/>
      <c r="G157" s="37"/>
      <c r="H157" s="37"/>
      <c r="I157" s="37"/>
      <c r="J157" s="38"/>
    </row>
    <row r="158">
      <c r="A158" s="23" t="s">
        <v>26</v>
      </c>
      <c r="B158" s="24"/>
      <c r="C158" s="25" t="s">
        <v>80</v>
      </c>
      <c r="D158" s="26"/>
      <c r="E158" s="23" t="s">
        <v>81</v>
      </c>
      <c r="F158" s="26"/>
      <c r="G158" s="26"/>
      <c r="H158" s="26"/>
      <c r="I158" s="27">
        <f>SUMIFS(I159:I174,A159:A174,"P")</f>
        <v>0</v>
      </c>
      <c r="J158" s="28"/>
    </row>
    <row r="159">
      <c r="A159" s="29" t="s">
        <v>29</v>
      </c>
      <c r="B159" s="29">
        <v>37</v>
      </c>
      <c r="C159" s="30" t="s">
        <v>384</v>
      </c>
      <c r="D159" s="29" t="s">
        <v>31</v>
      </c>
      <c r="E159" s="31" t="s">
        <v>385</v>
      </c>
      <c r="F159" s="32" t="s">
        <v>84</v>
      </c>
      <c r="G159" s="33">
        <v>60.399999999999999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40" t="s">
        <v>31</v>
      </c>
      <c r="F160" s="37"/>
      <c r="G160" s="37"/>
      <c r="H160" s="37"/>
      <c r="I160" s="37"/>
      <c r="J160" s="38"/>
    </row>
    <row r="161" ht="43.2">
      <c r="A161" s="29" t="s">
        <v>36</v>
      </c>
      <c r="B161" s="36"/>
      <c r="C161" s="37"/>
      <c r="D161" s="37"/>
      <c r="E161" s="39" t="s">
        <v>339</v>
      </c>
      <c r="F161" s="37"/>
      <c r="G161" s="37"/>
      <c r="H161" s="37"/>
      <c r="I161" s="37"/>
      <c r="J161" s="38"/>
    </row>
    <row r="162" ht="28.8">
      <c r="A162" s="29" t="s">
        <v>38</v>
      </c>
      <c r="B162" s="36"/>
      <c r="C162" s="37"/>
      <c r="D162" s="37"/>
      <c r="E162" s="31" t="s">
        <v>386</v>
      </c>
      <c r="F162" s="37"/>
      <c r="G162" s="37"/>
      <c r="H162" s="37"/>
      <c r="I162" s="37"/>
      <c r="J162" s="38"/>
    </row>
    <row r="163">
      <c r="A163" s="29" t="s">
        <v>29</v>
      </c>
      <c r="B163" s="29">
        <v>38</v>
      </c>
      <c r="C163" s="30" t="s">
        <v>387</v>
      </c>
      <c r="D163" s="29" t="s">
        <v>31</v>
      </c>
      <c r="E163" s="31" t="s">
        <v>388</v>
      </c>
      <c r="F163" s="32" t="s">
        <v>354</v>
      </c>
      <c r="G163" s="33">
        <v>13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0" t="s">
        <v>31</v>
      </c>
      <c r="F164" s="37"/>
      <c r="G164" s="37"/>
      <c r="H164" s="37"/>
      <c r="I164" s="37"/>
      <c r="J164" s="38"/>
    </row>
    <row r="165" ht="28.8">
      <c r="A165" s="29" t="s">
        <v>36</v>
      </c>
      <c r="B165" s="36"/>
      <c r="C165" s="37"/>
      <c r="D165" s="37"/>
      <c r="E165" s="39" t="s">
        <v>389</v>
      </c>
      <c r="F165" s="37"/>
      <c r="G165" s="37"/>
      <c r="H165" s="37"/>
      <c r="I165" s="37"/>
      <c r="J165" s="38"/>
    </row>
    <row r="166" ht="144">
      <c r="A166" s="29" t="s">
        <v>38</v>
      </c>
      <c r="B166" s="36"/>
      <c r="C166" s="37"/>
      <c r="D166" s="37"/>
      <c r="E166" s="31" t="s">
        <v>390</v>
      </c>
      <c r="F166" s="37"/>
      <c r="G166" s="37"/>
      <c r="H166" s="37"/>
      <c r="I166" s="37"/>
      <c r="J166" s="38"/>
    </row>
    <row r="167">
      <c r="A167" s="29" t="s">
        <v>29</v>
      </c>
      <c r="B167" s="29">
        <v>39</v>
      </c>
      <c r="C167" s="30" t="s">
        <v>391</v>
      </c>
      <c r="D167" s="29" t="s">
        <v>31</v>
      </c>
      <c r="E167" s="31" t="s">
        <v>392</v>
      </c>
      <c r="F167" s="32" t="s">
        <v>84</v>
      </c>
      <c r="G167" s="33">
        <v>195.59999999999999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40" t="s">
        <v>31</v>
      </c>
      <c r="F168" s="37"/>
      <c r="G168" s="37"/>
      <c r="H168" s="37"/>
      <c r="I168" s="37"/>
      <c r="J168" s="38"/>
    </row>
    <row r="169" ht="86.4">
      <c r="A169" s="29" t="s">
        <v>36</v>
      </c>
      <c r="B169" s="36"/>
      <c r="C169" s="37"/>
      <c r="D169" s="37"/>
      <c r="E169" s="39" t="s">
        <v>393</v>
      </c>
      <c r="F169" s="37"/>
      <c r="G169" s="37"/>
      <c r="H169" s="37"/>
      <c r="I169" s="37"/>
      <c r="J169" s="38"/>
    </row>
    <row r="170" ht="115.2">
      <c r="A170" s="29" t="s">
        <v>38</v>
      </c>
      <c r="B170" s="36"/>
      <c r="C170" s="37"/>
      <c r="D170" s="37"/>
      <c r="E170" s="31" t="s">
        <v>394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395</v>
      </c>
      <c r="D171" s="29" t="s">
        <v>31</v>
      </c>
      <c r="E171" s="31" t="s">
        <v>396</v>
      </c>
      <c r="F171" s="32" t="s">
        <v>84</v>
      </c>
      <c r="G171" s="33">
        <v>383.06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40" t="s">
        <v>31</v>
      </c>
      <c r="F172" s="37"/>
      <c r="G172" s="37"/>
      <c r="H172" s="37"/>
      <c r="I172" s="37"/>
      <c r="J172" s="38"/>
    </row>
    <row r="173" ht="86.4">
      <c r="A173" s="29" t="s">
        <v>36</v>
      </c>
      <c r="B173" s="36"/>
      <c r="C173" s="37"/>
      <c r="D173" s="37"/>
      <c r="E173" s="39" t="s">
        <v>397</v>
      </c>
      <c r="F173" s="37"/>
      <c r="G173" s="37"/>
      <c r="H173" s="37"/>
      <c r="I173" s="37"/>
      <c r="J173" s="38"/>
    </row>
    <row r="174" ht="115.2">
      <c r="A174" s="29" t="s">
        <v>38</v>
      </c>
      <c r="B174" s="41"/>
      <c r="C174" s="42"/>
      <c r="D174" s="42"/>
      <c r="E174" s="31" t="s">
        <v>394</v>
      </c>
      <c r="F174" s="42"/>
      <c r="G174" s="42"/>
      <c r="H174" s="42"/>
      <c r="I174" s="42"/>
      <c r="J17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2025-11-03T07:16:59Z</dcterms:created>
  <dcterms:modified xsi:type="dcterms:W3CDTF">2025-11-03T07:16:59Z</dcterms:modified>
</cp:coreProperties>
</file>